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bc3ec770d3ca416/"/>
    </mc:Choice>
  </mc:AlternateContent>
  <xr:revisionPtr revIDLastSave="845" documentId="8_{6E58DECB-A783-4829-9A6C-887747DC16C7}" xr6:coauthVersionLast="47" xr6:coauthVersionMax="47" xr10:uidLastSave="{D3A4225C-2F2F-4D67-96BC-4DD7A5AD2CDF}"/>
  <bookViews>
    <workbookView xWindow="-108" yWindow="-108" windowWidth="23256" windowHeight="12456" xr2:uid="{A5CFF347-CF77-4F54-9C29-7A88938397E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42" i="1" l="1"/>
  <c r="S64" i="1"/>
  <c r="S29" i="1"/>
  <c r="S21" i="1"/>
  <c r="S62" i="1"/>
  <c r="S60" i="1"/>
  <c r="S71" i="1"/>
  <c r="S69" i="1"/>
  <c r="S52" i="1"/>
  <c r="S43" i="1"/>
  <c r="S40" i="1"/>
  <c r="S83" i="1"/>
  <c r="S86" i="1"/>
  <c r="S46" i="1"/>
  <c r="S78" i="1"/>
  <c r="S34" i="1"/>
  <c r="S80" i="1"/>
  <c r="S33" i="1"/>
  <c r="S72" i="1"/>
  <c r="S18" i="1"/>
  <c r="S36" i="1"/>
  <c r="S13" i="1"/>
  <c r="S68" i="1"/>
  <c r="S14" i="1"/>
  <c r="S15" i="1"/>
  <c r="S63" i="1"/>
  <c r="S84" i="1"/>
  <c r="S67" i="1"/>
  <c r="S31" i="1"/>
  <c r="S35" i="1"/>
  <c r="S61" i="1"/>
  <c r="S82" i="1"/>
  <c r="S11" i="1"/>
  <c r="S58" i="1"/>
  <c r="S20" i="1"/>
  <c r="S70" i="1"/>
  <c r="S57" i="1"/>
  <c r="S59" i="1"/>
  <c r="S10" i="1"/>
  <c r="S73" i="1"/>
  <c r="S45" i="1"/>
  <c r="S55" i="1"/>
  <c r="S85" i="1"/>
  <c r="S41" i="1"/>
  <c r="S66" i="1"/>
  <c r="S22" i="1"/>
  <c r="S24" i="1"/>
  <c r="S50" i="1"/>
  <c r="S65" i="1"/>
  <c r="S12" i="1"/>
  <c r="S17" i="1"/>
  <c r="S56" i="1"/>
  <c r="S16" i="1"/>
  <c r="S54" i="1"/>
  <c r="S53" i="1"/>
  <c r="S23" i="1"/>
  <c r="S37" i="1"/>
  <c r="S74" i="1"/>
  <c r="S77" i="1"/>
</calcChain>
</file>

<file path=xl/sharedStrings.xml><?xml version="1.0" encoding="utf-8"?>
<sst xmlns="http://schemas.openxmlformats.org/spreadsheetml/2006/main" count="576" uniqueCount="249">
  <si>
    <t>Waltham Chase MCC - Summer Series Round 1 2025 (Permit ACU204855)</t>
  </si>
  <si>
    <t>Held at Hut Hill, Chandlers Ford on Sunday May 4th, 2025</t>
  </si>
  <si>
    <t>Note: Championship points are only allocated to members of Waltham Chase MCC</t>
  </si>
  <si>
    <t>No.</t>
  </si>
  <si>
    <t>Name</t>
  </si>
  <si>
    <t>ACU</t>
  </si>
  <si>
    <t>Club</t>
  </si>
  <si>
    <t>Class</t>
  </si>
  <si>
    <t>Route</t>
  </si>
  <si>
    <t>Machine</t>
  </si>
  <si>
    <t>David</t>
  </si>
  <si>
    <t>James</t>
  </si>
  <si>
    <t>Waltham Chase Trials MCC</t>
  </si>
  <si>
    <t>Gas Gas 125</t>
  </si>
  <si>
    <t>Curnick</t>
  </si>
  <si>
    <t xml:space="preserve">Veteran (C Route - Over 50) </t>
  </si>
  <si>
    <t>TRS 250</t>
  </si>
  <si>
    <t>Geoff</t>
  </si>
  <si>
    <t>Titcombe</t>
  </si>
  <si>
    <t xml:space="preserve">Twin - Shock (D Route) </t>
  </si>
  <si>
    <t>Honda 80</t>
  </si>
  <si>
    <t>Daniel</t>
  </si>
  <si>
    <t>Morris</t>
  </si>
  <si>
    <t>Beta Evo 300</t>
  </si>
  <si>
    <t>Jordan</t>
  </si>
  <si>
    <t>Tutt</t>
  </si>
  <si>
    <t>Sportsman (C Route - Under50)</t>
  </si>
  <si>
    <t>Beta Evo 290</t>
  </si>
  <si>
    <t xml:space="preserve">Jonathan </t>
  </si>
  <si>
    <t xml:space="preserve">Bathe </t>
  </si>
  <si>
    <t>Clubman – (B Route)</t>
  </si>
  <si>
    <t>Montesa 4RT 300</t>
  </si>
  <si>
    <t xml:space="preserve">Mik </t>
  </si>
  <si>
    <t>Machinek</t>
  </si>
  <si>
    <t>Vertigo JBR 225</t>
  </si>
  <si>
    <t>Trevor</t>
  </si>
  <si>
    <t>Gatrell</t>
  </si>
  <si>
    <t>Sherco ST 300</t>
  </si>
  <si>
    <t>Chris</t>
  </si>
  <si>
    <t>Furmage</t>
  </si>
  <si>
    <t xml:space="preserve">Adult D </t>
  </si>
  <si>
    <t>Beta Evo Factory 200</t>
  </si>
  <si>
    <t>Richard</t>
  </si>
  <si>
    <t>Gennings</t>
  </si>
  <si>
    <t>Gas Gas TXT 300</t>
  </si>
  <si>
    <t>Steve</t>
  </si>
  <si>
    <t>Montesa 4RT 260</t>
  </si>
  <si>
    <t>Ian</t>
  </si>
  <si>
    <t>Ballard</t>
  </si>
  <si>
    <t>Beta Evo 200</t>
  </si>
  <si>
    <t>Ray</t>
  </si>
  <si>
    <t>Eltham</t>
  </si>
  <si>
    <t>Gas Gas TXT 250</t>
  </si>
  <si>
    <t>Nigel</t>
  </si>
  <si>
    <t>Parvin</t>
  </si>
  <si>
    <t>Gas Gas TXT Pro 250</t>
  </si>
  <si>
    <t>Shamus</t>
  </si>
  <si>
    <t>Doohan</t>
  </si>
  <si>
    <t>BSA C15 250</t>
  </si>
  <si>
    <t>Paul</t>
  </si>
  <si>
    <t>Chalwin</t>
  </si>
  <si>
    <t>Bathe</t>
  </si>
  <si>
    <t>Andy</t>
  </si>
  <si>
    <t>Sherco ST 290</t>
  </si>
  <si>
    <t>Harris</t>
  </si>
  <si>
    <t>Twin - Shock (C Route)</t>
  </si>
  <si>
    <t>Yamaha Whitehawk 200</t>
  </si>
  <si>
    <t>Jack</t>
  </si>
  <si>
    <t>Baude</t>
  </si>
  <si>
    <t xml:space="preserve">Youth D </t>
  </si>
  <si>
    <t>Oset 24 RR</t>
  </si>
  <si>
    <t>Spake</t>
  </si>
  <si>
    <t>Scorpa SY 250</t>
  </si>
  <si>
    <t>Harley</t>
  </si>
  <si>
    <t>Denman</t>
  </si>
  <si>
    <t>Oset 20</t>
  </si>
  <si>
    <t>Wagstaff</t>
  </si>
  <si>
    <t>Honda TLR 200</t>
  </si>
  <si>
    <t>Darren</t>
  </si>
  <si>
    <t>Sharp</t>
  </si>
  <si>
    <t xml:space="preserve">Jim </t>
  </si>
  <si>
    <t>Draycott-Lovell</t>
  </si>
  <si>
    <t>Montesa 4RT 250</t>
  </si>
  <si>
    <t>Brickell</t>
  </si>
  <si>
    <t>Beta Evo 250</t>
  </si>
  <si>
    <t>Kevin</t>
  </si>
  <si>
    <t>Goater</t>
  </si>
  <si>
    <t>Neil</t>
  </si>
  <si>
    <t>Bungay</t>
  </si>
  <si>
    <t>TRS RR 300</t>
  </si>
  <si>
    <t>Reynard</t>
  </si>
  <si>
    <t>Norris</t>
  </si>
  <si>
    <t>Gas Gas TXT GP 250</t>
  </si>
  <si>
    <t>Mark</t>
  </si>
  <si>
    <t>Davis</t>
  </si>
  <si>
    <t>Lawson</t>
  </si>
  <si>
    <t>TRS RR 250</t>
  </si>
  <si>
    <t>Adam</t>
  </si>
  <si>
    <t>Scott</t>
  </si>
  <si>
    <t>Oset 24</t>
  </si>
  <si>
    <t>Stephen</t>
  </si>
  <si>
    <t>Barrett</t>
  </si>
  <si>
    <t>Corney</t>
  </si>
  <si>
    <t>Tig</t>
  </si>
  <si>
    <t>Hartwell</t>
  </si>
  <si>
    <t>Pre-67 (D Route)</t>
  </si>
  <si>
    <t>Francis Barnett Falcon</t>
  </si>
  <si>
    <t>Tim</t>
  </si>
  <si>
    <t>Adams</t>
  </si>
  <si>
    <t>Sherco ST 250</t>
  </si>
  <si>
    <t>Samuel</t>
  </si>
  <si>
    <t>Stones</t>
  </si>
  <si>
    <t>Oset 16R</t>
  </si>
  <si>
    <t>Graham</t>
  </si>
  <si>
    <t>Wrann</t>
  </si>
  <si>
    <t>Freyja</t>
  </si>
  <si>
    <t>Owen</t>
  </si>
  <si>
    <t xml:space="preserve">Youth D  </t>
  </si>
  <si>
    <t>Oset TXP 24</t>
  </si>
  <si>
    <t>Gary</t>
  </si>
  <si>
    <t>Teague</t>
  </si>
  <si>
    <t>Gas Gas TXT Raga 250</t>
  </si>
  <si>
    <t>Phil</t>
  </si>
  <si>
    <t>Billen</t>
  </si>
  <si>
    <t>Fantic 200 156</t>
  </si>
  <si>
    <t>Newcombe</t>
  </si>
  <si>
    <t>Vertigo Nitro 250</t>
  </si>
  <si>
    <t>Bob</t>
  </si>
  <si>
    <t xml:space="preserve">Cross </t>
  </si>
  <si>
    <t>Yamaha TYZ 250</t>
  </si>
  <si>
    <t>Bruce</t>
  </si>
  <si>
    <t>Watts</t>
  </si>
  <si>
    <t>Rupert</t>
  </si>
  <si>
    <t>Willes</t>
  </si>
  <si>
    <t xml:space="preserve">Charlie </t>
  </si>
  <si>
    <t xml:space="preserve">Barrett </t>
  </si>
  <si>
    <t>Montesa Cota 4Rt 260</t>
  </si>
  <si>
    <t>Seb</t>
  </si>
  <si>
    <t>Schofield</t>
  </si>
  <si>
    <t>Whitlock</t>
  </si>
  <si>
    <t>Matt</t>
  </si>
  <si>
    <t xml:space="preserve">Denman </t>
  </si>
  <si>
    <t>TRS One R 250</t>
  </si>
  <si>
    <t>Leon</t>
  </si>
  <si>
    <t xml:space="preserve">Youth C  </t>
  </si>
  <si>
    <t>Sherco ST 125</t>
  </si>
  <si>
    <t>Jarvis</t>
  </si>
  <si>
    <t>Honda Cota 301</t>
  </si>
  <si>
    <t>Bay</t>
  </si>
  <si>
    <t>Robinson</t>
  </si>
  <si>
    <t>Beta Evo 125</t>
  </si>
  <si>
    <t>Henry</t>
  </si>
  <si>
    <t>Youth D</t>
  </si>
  <si>
    <t>Jon</t>
  </si>
  <si>
    <t>Hunter</t>
  </si>
  <si>
    <t>Yamaha Whitehawk 175</t>
  </si>
  <si>
    <t>Charlotte</t>
  </si>
  <si>
    <t>Oset 24 TXP</t>
  </si>
  <si>
    <t>Joel</t>
  </si>
  <si>
    <t xml:space="preserve">Sharp </t>
  </si>
  <si>
    <t>Rob</t>
  </si>
  <si>
    <t>Farr</t>
  </si>
  <si>
    <t>Thames MCC</t>
  </si>
  <si>
    <t xml:space="preserve">Jono </t>
  </si>
  <si>
    <t xml:space="preserve">Skilton </t>
  </si>
  <si>
    <t>Reigate and Redhill North Downs</t>
  </si>
  <si>
    <t>Fantic 301 250</t>
  </si>
  <si>
    <t>Jason</t>
  </si>
  <si>
    <t>Gates</t>
  </si>
  <si>
    <t>Waterside MCC</t>
  </si>
  <si>
    <t xml:space="preserve">Twin - Shock (C Route) </t>
  </si>
  <si>
    <t xml:space="preserve">John </t>
  </si>
  <si>
    <t xml:space="preserve">Seward </t>
  </si>
  <si>
    <t>Normandy MCC</t>
  </si>
  <si>
    <t>Cronin</t>
  </si>
  <si>
    <t>Montesa 300RR</t>
  </si>
  <si>
    <t>Guy</t>
  </si>
  <si>
    <t>March</t>
  </si>
  <si>
    <t>XHG Tiger MCC Ltd</t>
  </si>
  <si>
    <t>Tony</t>
  </si>
  <si>
    <t>Gray</t>
  </si>
  <si>
    <t>Mendip Vale MC &amp; LCC</t>
  </si>
  <si>
    <t>Honda TL 150</t>
  </si>
  <si>
    <t>Thorne</t>
  </si>
  <si>
    <t>Montesa 4RT 301</t>
  </si>
  <si>
    <t>Andrew</t>
  </si>
  <si>
    <t>Wiltshire</t>
  </si>
  <si>
    <t>West of England Motor Club</t>
  </si>
  <si>
    <t>John</t>
  </si>
  <si>
    <t>Oldale</t>
  </si>
  <si>
    <t>Swindon &amp; District MCC</t>
  </si>
  <si>
    <t xml:space="preserve">Clubman – (B Route) </t>
  </si>
  <si>
    <t>Vertigo R3 250</t>
  </si>
  <si>
    <t>Simon</t>
  </si>
  <si>
    <t>Rye</t>
  </si>
  <si>
    <t xml:space="preserve">Hazel </t>
  </si>
  <si>
    <t>Parker</t>
  </si>
  <si>
    <t>Stewart</t>
  </si>
  <si>
    <t>Read</t>
  </si>
  <si>
    <t>TRS 300 RR</t>
  </si>
  <si>
    <t>Results</t>
  </si>
  <si>
    <t>S1</t>
  </si>
  <si>
    <t>S2</t>
  </si>
  <si>
    <t>S3</t>
  </si>
  <si>
    <t>Youth B</t>
  </si>
  <si>
    <t>S4</t>
  </si>
  <si>
    <t>S5</t>
  </si>
  <si>
    <t>S6</t>
  </si>
  <si>
    <t>S7</t>
  </si>
  <si>
    <t>S8</t>
  </si>
  <si>
    <t>S9</t>
  </si>
  <si>
    <t>S10</t>
  </si>
  <si>
    <t>Total</t>
  </si>
  <si>
    <t>Pos.</t>
  </si>
  <si>
    <t>Points</t>
  </si>
  <si>
    <t>Twin Shock (C Route)</t>
  </si>
  <si>
    <t xml:space="preserve"> </t>
  </si>
  <si>
    <t>Unclassified</t>
  </si>
  <si>
    <t>DNF</t>
  </si>
  <si>
    <t>DNS</t>
  </si>
  <si>
    <t xml:space="preserve">Clubman – (B Route ) </t>
  </si>
  <si>
    <t xml:space="preserve">Twin - Shock (CRoute) </t>
  </si>
  <si>
    <t>The Hazel  Route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</si>
  <si>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</si>
  <si>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</si>
  <si>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</si>
  <si>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</si>
  <si>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</si>
  <si>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</si>
  <si>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</si>
  <si>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</si>
  <si>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</si>
  <si>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TBC</t>
  </si>
  <si>
    <t>UC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</si>
  <si>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</si>
  <si>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</si>
  <si>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</si>
  <si>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</si>
  <si>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</si>
  <si>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</si>
  <si>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</si>
  <si>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</si>
  <si>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</si>
  <si>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</si>
  <si>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</si>
  <si>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21st</t>
  </si>
  <si>
    <t>22nd</t>
  </si>
  <si>
    <t>23rd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</si>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</sst>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2" fillId="4" borderId="1" xfId="0" applyFont="1" applyFill="1" applyBorder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vertical="center"/>
    </xf>
    <xf numFmtId="0" fontId="2" fillId="6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70270-EC0A-4C08-A484-715E0369CFB1}">
  <dimension ref="A1:V90"/>
  <sheetViews>
    <sheetView tabSelected="1" workbookViewId="0">
      <selection activeCell="U86" sqref="U86"/>
    </sheetView>
  </sheetViews>
  <sheetFormatPr defaultRowHeight="15.6" x14ac:dyDescent="0.3"/>
  <cols>
    <col min="1" max="1" width="10.88671875" style="13" customWidth="1"/>
    <col min="2" max="2" width="11.109375" style="2" customWidth="1"/>
    <col min="3" max="3" width="16.77734375" style="2" customWidth="1"/>
    <col min="4" max="4" width="9.88671875" style="13" customWidth="1"/>
    <col min="5" max="5" width="33.44140625" style="2" customWidth="1"/>
    <col min="6" max="6" width="32.6640625" style="2" customWidth="1"/>
    <col min="7" max="7" width="6.44140625" style="2" customWidth="1"/>
    <col min="8" max="8" width="24" style="2" hidden="1" customWidth="1"/>
    <col min="9" max="18" width="6.77734375" style="13" hidden="1" customWidth="1"/>
    <col min="19" max="21" width="8.88671875" style="13"/>
    <col min="22" max="16384" width="8.88671875" style="2"/>
  </cols>
  <sheetData>
    <row r="1" spans="1:21" x14ac:dyDescent="0.3">
      <c r="A1" s="19" t="s">
        <v>200</v>
      </c>
      <c r="B1" s="19"/>
      <c r="C1" s="19"/>
      <c r="D1" s="19"/>
      <c r="E1" s="19"/>
      <c r="F1" s="19"/>
      <c r="G1" s="19"/>
      <c r="H1" s="19"/>
    </row>
    <row r="2" spans="1:21" x14ac:dyDescent="0.3">
      <c r="A2" s="1"/>
      <c r="B2" s="3"/>
      <c r="C2" s="3"/>
      <c r="D2" s="1"/>
      <c r="E2" s="3"/>
      <c r="F2" s="3"/>
      <c r="G2" s="3"/>
      <c r="H2" s="3"/>
    </row>
    <row r="3" spans="1:21" x14ac:dyDescent="0.3">
      <c r="A3" s="19" t="s">
        <v>0</v>
      </c>
      <c r="B3" s="19"/>
      <c r="C3" s="19"/>
      <c r="D3" s="19"/>
      <c r="E3" s="19"/>
      <c r="F3" s="19"/>
      <c r="G3" s="19"/>
      <c r="H3" s="19"/>
    </row>
    <row r="4" spans="1:21" x14ac:dyDescent="0.3">
      <c r="A4" s="1"/>
      <c r="B4" s="3"/>
      <c r="C4" s="3"/>
      <c r="D4" s="1"/>
      <c r="E4" s="3"/>
      <c r="F4" s="3"/>
      <c r="G4" s="3"/>
      <c r="H4" s="3"/>
    </row>
    <row r="5" spans="1:21" x14ac:dyDescent="0.3">
      <c r="A5" s="19" t="s">
        <v>1</v>
      </c>
      <c r="B5" s="19"/>
      <c r="C5" s="19"/>
      <c r="D5" s="19"/>
      <c r="E5" s="19"/>
      <c r="F5" s="19"/>
      <c r="G5" s="19"/>
      <c r="H5" s="19"/>
    </row>
    <row r="6" spans="1:21" x14ac:dyDescent="0.3">
      <c r="A6" s="1"/>
      <c r="B6" s="3"/>
      <c r="C6" s="3"/>
      <c r="D6" s="1"/>
      <c r="E6" s="3"/>
      <c r="F6" s="3"/>
      <c r="G6" s="3"/>
      <c r="H6" s="3"/>
    </row>
    <row r="7" spans="1:21" x14ac:dyDescent="0.3">
      <c r="A7" s="19" t="s">
        <v>2</v>
      </c>
      <c r="B7" s="19"/>
      <c r="C7" s="19"/>
      <c r="D7" s="19"/>
      <c r="E7" s="19"/>
      <c r="F7" s="19"/>
      <c r="G7" s="19"/>
      <c r="H7" s="19"/>
    </row>
    <row r="9" spans="1:21" s="14" customFormat="1" ht="25.05" customHeight="1" x14ac:dyDescent="0.3">
      <c r="A9" s="4" t="s">
        <v>3</v>
      </c>
      <c r="B9" s="20" t="s">
        <v>4</v>
      </c>
      <c r="C9" s="20"/>
      <c r="D9" s="4" t="s">
        <v>5</v>
      </c>
      <c r="E9" s="4" t="s">
        <v>6</v>
      </c>
      <c r="F9" s="4" t="s">
        <v>7</v>
      </c>
      <c r="G9" s="4" t="s">
        <v>8</v>
      </c>
      <c r="H9" s="4" t="s">
        <v>9</v>
      </c>
      <c r="I9" s="4" t="s">
        <v>201</v>
      </c>
      <c r="J9" s="4" t="s">
        <v>202</v>
      </c>
      <c r="K9" s="4" t="s">
        <v>203</v>
      </c>
      <c r="L9" s="4" t="s">
        <v>205</v>
      </c>
      <c r="M9" s="4" t="s">
        <v>206</v>
      </c>
      <c r="N9" s="4" t="s">
        <v>207</v>
      </c>
      <c r="O9" s="4" t="s">
        <v>208</v>
      </c>
      <c r="P9" s="4" t="s">
        <v>209</v>
      </c>
      <c r="Q9" s="4" t="s">
        <v>210</v>
      </c>
      <c r="R9" s="4" t="s">
        <v>211</v>
      </c>
      <c r="S9" s="4" t="s">
        <v>212</v>
      </c>
      <c r="T9" s="4" t="s">
        <v>213</v>
      </c>
      <c r="U9" s="4" t="s">
        <v>214</v>
      </c>
    </row>
    <row r="10" spans="1:21" s="5" customFormat="1" ht="25.05" customHeight="1" x14ac:dyDescent="0.3">
      <c r="A10" s="6">
        <v>163</v>
      </c>
      <c r="B10" s="7" t="s">
        <v>80</v>
      </c>
      <c r="C10" s="7" t="s">
        <v>81</v>
      </c>
      <c r="D10" s="6">
        <v>301932</v>
      </c>
      <c r="E10" s="7" t="s">
        <v>12</v>
      </c>
      <c r="F10" s="7" t="s">
        <v>40</v>
      </c>
      <c r="G10" s="9"/>
      <c r="H10" s="7" t="s">
        <v>82</v>
      </c>
      <c r="I10" s="6">
        <v>0</v>
      </c>
      <c r="J10" s="6">
        <v>1</v>
      </c>
      <c r="K10" s="6">
        <v>0</v>
      </c>
      <c r="L10" s="6">
        <v>6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f t="shared" ref="S10:S18" si="0">SUM(I10:R10)</f>
        <v>7</v>
      </c>
      <c r="T10" s="6" t="s">
        <v>223</v>
      </c>
      <c r="U10" s="6">
        <v>20</v>
      </c>
    </row>
    <row r="11" spans="1:21" s="5" customFormat="1" ht="25.05" customHeight="1" x14ac:dyDescent="0.3">
      <c r="A11" s="6">
        <v>229</v>
      </c>
      <c r="B11" s="7" t="s">
        <v>21</v>
      </c>
      <c r="C11" s="7" t="s">
        <v>95</v>
      </c>
      <c r="D11" s="6">
        <v>149519</v>
      </c>
      <c r="E11" s="7" t="s">
        <v>12</v>
      </c>
      <c r="F11" s="7" t="s">
        <v>40</v>
      </c>
      <c r="G11" s="9"/>
      <c r="H11" s="7" t="s">
        <v>96</v>
      </c>
      <c r="I11" s="6">
        <v>0</v>
      </c>
      <c r="J11" s="6">
        <v>0</v>
      </c>
      <c r="K11" s="6">
        <v>1</v>
      </c>
      <c r="L11" s="6">
        <v>2</v>
      </c>
      <c r="M11" s="6">
        <v>0</v>
      </c>
      <c r="N11" s="6">
        <v>0</v>
      </c>
      <c r="O11" s="6">
        <v>0</v>
      </c>
      <c r="P11" s="6">
        <v>0</v>
      </c>
      <c r="Q11" s="6">
        <v>11</v>
      </c>
      <c r="R11" s="6">
        <v>1</v>
      </c>
      <c r="S11" s="6">
        <f t="shared" si="0"/>
        <v>15</v>
      </c>
      <c r="T11" s="6" t="s">
        <v>224</v>
      </c>
      <c r="U11" s="6">
        <v>17</v>
      </c>
    </row>
    <row r="12" spans="1:21" s="5" customFormat="1" ht="25.05" customHeight="1" x14ac:dyDescent="0.3">
      <c r="A12" s="6">
        <v>77</v>
      </c>
      <c r="B12" s="7" t="s">
        <v>50</v>
      </c>
      <c r="C12" s="7" t="s">
        <v>51</v>
      </c>
      <c r="D12" s="6">
        <v>308214</v>
      </c>
      <c r="E12" s="7" t="s">
        <v>12</v>
      </c>
      <c r="F12" s="7" t="s">
        <v>40</v>
      </c>
      <c r="G12" s="9"/>
      <c r="H12" s="7" t="s">
        <v>52</v>
      </c>
      <c r="I12" s="6">
        <v>0</v>
      </c>
      <c r="J12" s="6">
        <v>0</v>
      </c>
      <c r="K12" s="6">
        <v>0</v>
      </c>
      <c r="L12" s="6">
        <v>20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f t="shared" si="0"/>
        <v>20</v>
      </c>
      <c r="T12" s="6" t="s">
        <v>225</v>
      </c>
      <c r="U12" s="6">
        <v>15</v>
      </c>
    </row>
    <row r="13" spans="1:21" s="5" customFormat="1" ht="25.05" customHeight="1" x14ac:dyDescent="0.3">
      <c r="A13" s="6">
        <v>349</v>
      </c>
      <c r="B13" s="7" t="s">
        <v>127</v>
      </c>
      <c r="C13" s="7" t="s">
        <v>128</v>
      </c>
      <c r="D13" s="6">
        <v>308068</v>
      </c>
      <c r="E13" s="7" t="s">
        <v>12</v>
      </c>
      <c r="F13" s="7" t="s">
        <v>40</v>
      </c>
      <c r="G13" s="9"/>
      <c r="H13" s="7" t="s">
        <v>129</v>
      </c>
      <c r="I13" s="6">
        <v>0</v>
      </c>
      <c r="J13" s="6">
        <v>0</v>
      </c>
      <c r="K13" s="6">
        <v>0</v>
      </c>
      <c r="L13" s="6">
        <v>15</v>
      </c>
      <c r="M13" s="6">
        <v>0</v>
      </c>
      <c r="N13" s="6">
        <v>0</v>
      </c>
      <c r="O13" s="6">
        <v>6</v>
      </c>
      <c r="P13" s="6">
        <v>0</v>
      </c>
      <c r="Q13" s="6">
        <v>1</v>
      </c>
      <c r="R13" s="6">
        <v>1</v>
      </c>
      <c r="S13" s="6">
        <f t="shared" si="0"/>
        <v>23</v>
      </c>
      <c r="T13" s="6" t="s">
        <v>226</v>
      </c>
      <c r="U13" s="6">
        <v>13</v>
      </c>
    </row>
    <row r="14" spans="1:21" s="5" customFormat="1" ht="25.05" customHeight="1" x14ac:dyDescent="0.3">
      <c r="A14" s="6">
        <v>337</v>
      </c>
      <c r="B14" s="7" t="s">
        <v>122</v>
      </c>
      <c r="C14" s="7" t="s">
        <v>98</v>
      </c>
      <c r="D14" s="6">
        <v>189443</v>
      </c>
      <c r="E14" s="7" t="s">
        <v>12</v>
      </c>
      <c r="F14" s="7" t="s">
        <v>40</v>
      </c>
      <c r="G14" s="9"/>
      <c r="H14" s="7" t="s">
        <v>84</v>
      </c>
      <c r="I14" s="6">
        <v>1</v>
      </c>
      <c r="J14" s="6">
        <v>2</v>
      </c>
      <c r="K14" s="6">
        <v>11</v>
      </c>
      <c r="L14" s="6">
        <v>11</v>
      </c>
      <c r="M14" s="6">
        <v>1</v>
      </c>
      <c r="N14" s="6">
        <v>0</v>
      </c>
      <c r="O14" s="6">
        <v>5</v>
      </c>
      <c r="P14" s="6">
        <v>0</v>
      </c>
      <c r="Q14" s="6">
        <v>0</v>
      </c>
      <c r="R14" s="6">
        <v>0</v>
      </c>
      <c r="S14" s="6">
        <f t="shared" si="0"/>
        <v>31</v>
      </c>
      <c r="T14" s="6" t="s">
        <v>227</v>
      </c>
      <c r="U14" s="6">
        <v>11</v>
      </c>
    </row>
    <row r="15" spans="1:21" s="5" customFormat="1" ht="25.05" customHeight="1" x14ac:dyDescent="0.3">
      <c r="A15" s="6">
        <v>335</v>
      </c>
      <c r="B15" s="7" t="s">
        <v>119</v>
      </c>
      <c r="C15" s="7" t="s">
        <v>120</v>
      </c>
      <c r="D15" s="6">
        <v>12442</v>
      </c>
      <c r="E15" s="7" t="s">
        <v>12</v>
      </c>
      <c r="F15" s="7" t="s">
        <v>40</v>
      </c>
      <c r="G15" s="9"/>
      <c r="H15" s="7" t="s">
        <v>121</v>
      </c>
      <c r="I15" s="6">
        <v>0</v>
      </c>
      <c r="J15" s="6">
        <v>0</v>
      </c>
      <c r="K15" s="6">
        <v>10</v>
      </c>
      <c r="L15" s="6">
        <v>11</v>
      </c>
      <c r="M15" s="6">
        <v>0</v>
      </c>
      <c r="N15" s="6">
        <v>5</v>
      </c>
      <c r="O15" s="6">
        <v>6</v>
      </c>
      <c r="P15" s="6">
        <v>0</v>
      </c>
      <c r="Q15" s="6">
        <v>5</v>
      </c>
      <c r="R15" s="6">
        <v>0</v>
      </c>
      <c r="S15" s="6">
        <f t="shared" si="0"/>
        <v>37</v>
      </c>
      <c r="T15" s="6" t="s">
        <v>228</v>
      </c>
      <c r="U15" s="6">
        <v>10</v>
      </c>
    </row>
    <row r="16" spans="1:21" s="5" customFormat="1" ht="25.05" customHeight="1" x14ac:dyDescent="0.3">
      <c r="A16" s="6">
        <v>65</v>
      </c>
      <c r="B16" s="7" t="s">
        <v>38</v>
      </c>
      <c r="C16" s="7" t="s">
        <v>39</v>
      </c>
      <c r="D16" s="6">
        <v>142356</v>
      </c>
      <c r="E16" s="7" t="s">
        <v>12</v>
      </c>
      <c r="F16" s="7" t="s">
        <v>40</v>
      </c>
      <c r="G16" s="9"/>
      <c r="H16" s="7" t="s">
        <v>41</v>
      </c>
      <c r="I16" s="6">
        <v>0</v>
      </c>
      <c r="J16" s="6">
        <v>1</v>
      </c>
      <c r="K16" s="6">
        <v>8</v>
      </c>
      <c r="L16" s="6">
        <v>11</v>
      </c>
      <c r="M16" s="6">
        <v>1</v>
      </c>
      <c r="N16" s="6">
        <v>6</v>
      </c>
      <c r="O16" s="6">
        <v>8</v>
      </c>
      <c r="P16" s="6">
        <v>0</v>
      </c>
      <c r="Q16" s="6">
        <v>6</v>
      </c>
      <c r="R16" s="6">
        <v>0</v>
      </c>
      <c r="S16" s="6">
        <f t="shared" si="0"/>
        <v>41</v>
      </c>
      <c r="T16" s="6" t="s">
        <v>229</v>
      </c>
      <c r="U16" s="6">
        <v>9</v>
      </c>
    </row>
    <row r="17" spans="1:22" s="5" customFormat="1" ht="25.05" customHeight="1" x14ac:dyDescent="0.3">
      <c r="A17" s="6">
        <v>76</v>
      </c>
      <c r="B17" s="7" t="s">
        <v>47</v>
      </c>
      <c r="C17" s="7" t="s">
        <v>48</v>
      </c>
      <c r="D17" s="6">
        <v>18</v>
      </c>
      <c r="E17" s="7" t="s">
        <v>12</v>
      </c>
      <c r="F17" s="7" t="s">
        <v>40</v>
      </c>
      <c r="G17" s="9"/>
      <c r="H17" s="7" t="s">
        <v>49</v>
      </c>
      <c r="I17" s="6">
        <v>0</v>
      </c>
      <c r="J17" s="6">
        <v>2</v>
      </c>
      <c r="K17" s="6">
        <v>7</v>
      </c>
      <c r="L17" s="6">
        <v>11</v>
      </c>
      <c r="M17" s="6">
        <v>0</v>
      </c>
      <c r="N17" s="6">
        <v>1</v>
      </c>
      <c r="O17" s="6">
        <v>0</v>
      </c>
      <c r="P17" s="6">
        <v>0</v>
      </c>
      <c r="Q17" s="6">
        <v>16</v>
      </c>
      <c r="R17" s="6">
        <v>11</v>
      </c>
      <c r="S17" s="6">
        <f t="shared" si="0"/>
        <v>48</v>
      </c>
      <c r="T17" s="6" t="s">
        <v>230</v>
      </c>
      <c r="U17" s="6">
        <v>8</v>
      </c>
    </row>
    <row r="18" spans="1:22" s="5" customFormat="1" ht="25.05" customHeight="1" x14ac:dyDescent="0.3">
      <c r="A18" s="6">
        <v>378</v>
      </c>
      <c r="B18" s="7" t="s">
        <v>137</v>
      </c>
      <c r="C18" s="7" t="s">
        <v>138</v>
      </c>
      <c r="D18" s="6">
        <v>306406</v>
      </c>
      <c r="E18" s="7" t="s">
        <v>12</v>
      </c>
      <c r="F18" s="7" t="s">
        <v>40</v>
      </c>
      <c r="G18" s="9"/>
      <c r="H18" s="7" t="s">
        <v>49</v>
      </c>
      <c r="I18" s="6">
        <v>0</v>
      </c>
      <c r="J18" s="6">
        <v>6</v>
      </c>
      <c r="K18" s="6">
        <v>20</v>
      </c>
      <c r="L18" s="6">
        <v>20</v>
      </c>
      <c r="M18" s="6">
        <v>5</v>
      </c>
      <c r="N18" s="6">
        <v>3</v>
      </c>
      <c r="O18" s="6">
        <v>6</v>
      </c>
      <c r="P18" s="6">
        <v>0</v>
      </c>
      <c r="Q18" s="6">
        <v>15</v>
      </c>
      <c r="R18" s="6">
        <v>0</v>
      </c>
      <c r="S18" s="6">
        <f t="shared" si="0"/>
        <v>75</v>
      </c>
      <c r="T18" s="6" t="s">
        <v>231</v>
      </c>
      <c r="U18" s="6">
        <v>7</v>
      </c>
    </row>
    <row r="19" spans="1:22" s="5" customFormat="1" ht="25.05" customHeight="1" x14ac:dyDescent="0.3">
      <c r="A19" s="16"/>
      <c r="B19" s="17"/>
      <c r="C19" s="17"/>
      <c r="D19" s="16"/>
      <c r="E19" s="17"/>
      <c r="F19" s="17"/>
      <c r="G19" s="17"/>
      <c r="H19" s="17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spans="1:22" s="5" customFormat="1" ht="25.05" customHeight="1" x14ac:dyDescent="0.3">
      <c r="A20" s="6">
        <v>190</v>
      </c>
      <c r="B20" s="7" t="s">
        <v>90</v>
      </c>
      <c r="C20" s="7" t="s">
        <v>91</v>
      </c>
      <c r="D20" s="6">
        <v>11704</v>
      </c>
      <c r="E20" s="7" t="s">
        <v>12</v>
      </c>
      <c r="F20" s="7" t="s">
        <v>30</v>
      </c>
      <c r="G20" s="8"/>
      <c r="H20" s="7" t="s">
        <v>84</v>
      </c>
      <c r="I20" s="6">
        <v>0</v>
      </c>
      <c r="J20" s="6">
        <v>5</v>
      </c>
      <c r="K20" s="6">
        <v>0</v>
      </c>
      <c r="L20" s="6">
        <v>0</v>
      </c>
      <c r="M20" s="6">
        <v>1</v>
      </c>
      <c r="N20" s="6">
        <v>0</v>
      </c>
      <c r="O20" s="6">
        <v>0</v>
      </c>
      <c r="P20" s="6">
        <v>11</v>
      </c>
      <c r="Q20" s="6">
        <v>0</v>
      </c>
      <c r="R20" s="6">
        <v>1</v>
      </c>
      <c r="S20" s="6">
        <f>SUM(I20:R20)</f>
        <v>18</v>
      </c>
      <c r="T20" s="6" t="s">
        <v>223</v>
      </c>
      <c r="U20" s="6">
        <v>20</v>
      </c>
    </row>
    <row r="21" spans="1:22" s="5" customFormat="1" ht="25.05" customHeight="1" x14ac:dyDescent="0.3">
      <c r="A21" s="6">
        <v>842</v>
      </c>
      <c r="B21" s="10" t="s">
        <v>193</v>
      </c>
      <c r="C21" s="10" t="s">
        <v>194</v>
      </c>
      <c r="D21" s="11">
        <v>14746</v>
      </c>
      <c r="E21" s="10" t="s">
        <v>12</v>
      </c>
      <c r="F21" s="10" t="s">
        <v>220</v>
      </c>
      <c r="G21" s="8"/>
      <c r="H21" s="10" t="s">
        <v>49</v>
      </c>
      <c r="I21" s="6">
        <v>0</v>
      </c>
      <c r="J21" s="6">
        <v>0</v>
      </c>
      <c r="K21" s="6">
        <v>5</v>
      </c>
      <c r="L21" s="6">
        <v>0</v>
      </c>
      <c r="M21" s="6">
        <v>6</v>
      </c>
      <c r="N21" s="6">
        <v>7</v>
      </c>
      <c r="O21" s="6">
        <v>1</v>
      </c>
      <c r="P21" s="6">
        <v>5</v>
      </c>
      <c r="Q21" s="6">
        <v>0</v>
      </c>
      <c r="R21" s="6">
        <v>0</v>
      </c>
      <c r="S21" s="6">
        <f>SUM(I21:R21)</f>
        <v>24</v>
      </c>
      <c r="T21" s="6" t="s">
        <v>224</v>
      </c>
      <c r="U21" s="6">
        <v>17</v>
      </c>
    </row>
    <row r="22" spans="1:22" s="5" customFormat="1" ht="25.05" customHeight="1" x14ac:dyDescent="0.3">
      <c r="A22" s="6">
        <v>95</v>
      </c>
      <c r="B22" s="7" t="s">
        <v>10</v>
      </c>
      <c r="C22" s="7" t="s">
        <v>61</v>
      </c>
      <c r="D22" s="6">
        <v>57625</v>
      </c>
      <c r="E22" s="7" t="s">
        <v>12</v>
      </c>
      <c r="F22" s="7" t="s">
        <v>30</v>
      </c>
      <c r="G22" s="8"/>
      <c r="H22" s="7" t="s">
        <v>31</v>
      </c>
      <c r="I22" s="6">
        <v>0</v>
      </c>
      <c r="J22" s="6">
        <v>6</v>
      </c>
      <c r="K22" s="6">
        <v>0</v>
      </c>
      <c r="L22" s="6">
        <v>0</v>
      </c>
      <c r="M22" s="6">
        <v>15</v>
      </c>
      <c r="N22" s="6">
        <v>5</v>
      </c>
      <c r="O22" s="6">
        <v>0</v>
      </c>
      <c r="P22" s="6">
        <v>6</v>
      </c>
      <c r="Q22" s="6">
        <v>5</v>
      </c>
      <c r="R22" s="6">
        <v>1</v>
      </c>
      <c r="S22" s="6">
        <f>SUM(I22:R22)</f>
        <v>38</v>
      </c>
      <c r="T22" s="6" t="s">
        <v>225</v>
      </c>
      <c r="U22" s="6">
        <v>15</v>
      </c>
    </row>
    <row r="23" spans="1:22" s="5" customFormat="1" ht="25.05" customHeight="1" x14ac:dyDescent="0.3">
      <c r="A23" s="6">
        <v>48</v>
      </c>
      <c r="B23" s="7" t="s">
        <v>28</v>
      </c>
      <c r="C23" s="7" t="s">
        <v>29</v>
      </c>
      <c r="D23" s="6">
        <v>134327</v>
      </c>
      <c r="E23" s="7" t="s">
        <v>12</v>
      </c>
      <c r="F23" s="7" t="s">
        <v>30</v>
      </c>
      <c r="G23" s="8"/>
      <c r="H23" s="7" t="s">
        <v>31</v>
      </c>
      <c r="I23" s="6">
        <v>1</v>
      </c>
      <c r="J23" s="6">
        <v>1</v>
      </c>
      <c r="K23" s="6">
        <v>1</v>
      </c>
      <c r="L23" s="6">
        <v>1</v>
      </c>
      <c r="M23" s="6">
        <v>8</v>
      </c>
      <c r="N23" s="6">
        <v>5</v>
      </c>
      <c r="O23" s="6">
        <v>5</v>
      </c>
      <c r="P23" s="6">
        <v>14</v>
      </c>
      <c r="Q23" s="6">
        <v>3</v>
      </c>
      <c r="R23" s="6">
        <v>3</v>
      </c>
      <c r="S23" s="6">
        <f>SUM(I23:R23)</f>
        <v>42</v>
      </c>
      <c r="T23" s="6" t="s">
        <v>226</v>
      </c>
      <c r="U23" s="6">
        <v>13</v>
      </c>
    </row>
    <row r="24" spans="1:22" s="5" customFormat="1" ht="25.05" customHeight="1" x14ac:dyDescent="0.3">
      <c r="A24" s="6">
        <v>86</v>
      </c>
      <c r="B24" s="7" t="s">
        <v>59</v>
      </c>
      <c r="C24" s="7" t="s">
        <v>60</v>
      </c>
      <c r="D24" s="6">
        <v>10909</v>
      </c>
      <c r="E24" s="7" t="s">
        <v>12</v>
      </c>
      <c r="F24" s="7" t="s">
        <v>30</v>
      </c>
      <c r="G24" s="8"/>
      <c r="H24" s="7" t="s">
        <v>23</v>
      </c>
      <c r="I24" s="6">
        <v>2</v>
      </c>
      <c r="J24" s="6">
        <v>1</v>
      </c>
      <c r="K24" s="6">
        <v>0</v>
      </c>
      <c r="L24" s="6">
        <v>0</v>
      </c>
      <c r="M24" s="6">
        <v>5</v>
      </c>
      <c r="N24" s="6">
        <v>5</v>
      </c>
      <c r="O24" s="6">
        <v>3</v>
      </c>
      <c r="P24" s="6">
        <v>13</v>
      </c>
      <c r="Q24" s="6">
        <v>7</v>
      </c>
      <c r="R24" s="6">
        <v>7</v>
      </c>
      <c r="S24" s="6">
        <f>SUM(I24:R24)</f>
        <v>43</v>
      </c>
      <c r="T24" s="6" t="s">
        <v>227</v>
      </c>
      <c r="U24" s="6">
        <v>11</v>
      </c>
    </row>
    <row r="25" spans="1:22" s="5" customFormat="1" ht="25.05" customHeight="1" x14ac:dyDescent="0.3">
      <c r="A25" s="6">
        <v>364</v>
      </c>
      <c r="B25" s="7" t="s">
        <v>132</v>
      </c>
      <c r="C25" s="7" t="s">
        <v>133</v>
      </c>
      <c r="D25" s="6">
        <v>300511</v>
      </c>
      <c r="E25" s="7" t="s">
        <v>12</v>
      </c>
      <c r="F25" s="7" t="s">
        <v>30</v>
      </c>
      <c r="G25" s="8"/>
      <c r="H25" s="7" t="s">
        <v>84</v>
      </c>
      <c r="I25" s="6" t="s">
        <v>218</v>
      </c>
      <c r="J25" s="6" t="s">
        <v>218</v>
      </c>
      <c r="K25" s="6" t="s">
        <v>218</v>
      </c>
      <c r="L25" s="6" t="s">
        <v>218</v>
      </c>
      <c r="M25" s="6" t="s">
        <v>218</v>
      </c>
      <c r="N25" s="6" t="s">
        <v>218</v>
      </c>
      <c r="O25" s="6" t="s">
        <v>218</v>
      </c>
      <c r="P25" s="6" t="s">
        <v>218</v>
      </c>
      <c r="Q25" s="6" t="s">
        <v>218</v>
      </c>
      <c r="R25" s="6" t="s">
        <v>218</v>
      </c>
      <c r="S25" s="6" t="s">
        <v>218</v>
      </c>
      <c r="T25" s="6" t="s">
        <v>218</v>
      </c>
      <c r="U25" s="6" t="s">
        <v>218</v>
      </c>
      <c r="V25" s="5" t="s">
        <v>216</v>
      </c>
    </row>
    <row r="26" spans="1:22" s="5" customFormat="1" ht="25.05" customHeight="1" x14ac:dyDescent="0.3">
      <c r="A26" s="6">
        <v>832</v>
      </c>
      <c r="B26" s="7" t="s">
        <v>160</v>
      </c>
      <c r="C26" s="7" t="s">
        <v>161</v>
      </c>
      <c r="D26" s="6">
        <v>309437</v>
      </c>
      <c r="E26" s="7" t="s">
        <v>162</v>
      </c>
      <c r="F26" s="7" t="s">
        <v>30</v>
      </c>
      <c r="G26" s="8"/>
      <c r="H26" s="7" t="s">
        <v>16</v>
      </c>
      <c r="I26" s="6" t="s">
        <v>219</v>
      </c>
      <c r="J26" s="6" t="s">
        <v>219</v>
      </c>
      <c r="K26" s="6" t="s">
        <v>219</v>
      </c>
      <c r="L26" s="6" t="s">
        <v>219</v>
      </c>
      <c r="M26" s="6" t="s">
        <v>219</v>
      </c>
      <c r="N26" s="6" t="s">
        <v>219</v>
      </c>
      <c r="O26" s="6" t="s">
        <v>219</v>
      </c>
      <c r="P26" s="6" t="s">
        <v>219</v>
      </c>
      <c r="Q26" s="6" t="s">
        <v>219</v>
      </c>
      <c r="R26" s="6" t="s">
        <v>219</v>
      </c>
      <c r="S26" s="6" t="s">
        <v>219</v>
      </c>
      <c r="T26" s="6" t="s">
        <v>219</v>
      </c>
      <c r="U26" s="6" t="s">
        <v>219</v>
      </c>
      <c r="V26" s="5" t="s">
        <v>216</v>
      </c>
    </row>
    <row r="27" spans="1:22" s="5" customFormat="1" ht="25.05" customHeight="1" x14ac:dyDescent="0.3">
      <c r="A27" s="6">
        <v>841</v>
      </c>
      <c r="B27" s="7" t="s">
        <v>188</v>
      </c>
      <c r="C27" s="7" t="s">
        <v>189</v>
      </c>
      <c r="D27" s="6">
        <v>180462</v>
      </c>
      <c r="E27" s="7" t="s">
        <v>190</v>
      </c>
      <c r="F27" s="7" t="s">
        <v>191</v>
      </c>
      <c r="G27" s="8"/>
      <c r="H27" s="7" t="s">
        <v>192</v>
      </c>
      <c r="I27" s="6" t="s">
        <v>219</v>
      </c>
      <c r="J27" s="6" t="s">
        <v>219</v>
      </c>
      <c r="K27" s="6" t="s">
        <v>219</v>
      </c>
      <c r="L27" s="6" t="s">
        <v>219</v>
      </c>
      <c r="M27" s="6" t="s">
        <v>219</v>
      </c>
      <c r="N27" s="6" t="s">
        <v>219</v>
      </c>
      <c r="O27" s="6" t="s">
        <v>219</v>
      </c>
      <c r="P27" s="6" t="s">
        <v>219</v>
      </c>
      <c r="Q27" s="6" t="s">
        <v>219</v>
      </c>
      <c r="R27" s="6" t="s">
        <v>219</v>
      </c>
      <c r="S27" s="6" t="s">
        <v>219</v>
      </c>
      <c r="T27" s="6" t="s">
        <v>219</v>
      </c>
      <c r="U27" s="6" t="s">
        <v>219</v>
      </c>
      <c r="V27" s="5" t="s">
        <v>216</v>
      </c>
    </row>
    <row r="28" spans="1:22" s="5" customFormat="1" ht="25.05" customHeight="1" x14ac:dyDescent="0.3">
      <c r="A28" s="16"/>
      <c r="B28" s="17"/>
      <c r="C28" s="17"/>
      <c r="D28" s="16"/>
      <c r="E28" s="17"/>
      <c r="F28" s="17"/>
      <c r="G28" s="17"/>
      <c r="H28" s="17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  <row r="29" spans="1:22" s="5" customFormat="1" ht="25.05" customHeight="1" x14ac:dyDescent="0.3">
      <c r="A29" s="6">
        <v>843</v>
      </c>
      <c r="B29" s="7" t="s">
        <v>195</v>
      </c>
      <c r="C29" s="7" t="s">
        <v>196</v>
      </c>
      <c r="D29" s="6">
        <v>208008</v>
      </c>
      <c r="E29" s="7" t="s">
        <v>12</v>
      </c>
      <c r="F29" s="7" t="s">
        <v>222</v>
      </c>
      <c r="G29" s="9"/>
      <c r="H29" s="7" t="s">
        <v>99</v>
      </c>
      <c r="I29" s="6">
        <v>0</v>
      </c>
      <c r="J29" s="6">
        <v>0</v>
      </c>
      <c r="K29" s="6">
        <v>17</v>
      </c>
      <c r="L29" s="6">
        <v>14</v>
      </c>
      <c r="M29" s="6">
        <v>0</v>
      </c>
      <c r="N29" s="6">
        <v>6</v>
      </c>
      <c r="O29" s="6">
        <v>1</v>
      </c>
      <c r="P29" s="6">
        <v>8</v>
      </c>
      <c r="Q29" s="6">
        <v>6</v>
      </c>
      <c r="R29" s="6">
        <v>12</v>
      </c>
      <c r="S29" s="6">
        <f>SUM(I29:R29)</f>
        <v>64</v>
      </c>
      <c r="T29" s="6" t="s">
        <v>223</v>
      </c>
      <c r="U29" s="6">
        <v>20</v>
      </c>
    </row>
    <row r="30" spans="1:22" s="5" customFormat="1" ht="25.05" customHeight="1" x14ac:dyDescent="0.3">
      <c r="A30" s="16"/>
      <c r="B30" s="17"/>
      <c r="C30" s="17"/>
      <c r="D30" s="16"/>
      <c r="E30" s="17"/>
      <c r="F30" s="17"/>
      <c r="G30" s="17"/>
      <c r="H30" s="17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  <row r="31" spans="1:22" s="5" customFormat="1" ht="25.05" customHeight="1" x14ac:dyDescent="0.3">
      <c r="A31" s="6">
        <v>303</v>
      </c>
      <c r="B31" s="7" t="s">
        <v>103</v>
      </c>
      <c r="C31" s="7" t="s">
        <v>104</v>
      </c>
      <c r="D31" s="6">
        <v>142784</v>
      </c>
      <c r="E31" s="7" t="s">
        <v>12</v>
      </c>
      <c r="F31" s="7" t="s">
        <v>105</v>
      </c>
      <c r="G31" s="9"/>
      <c r="H31" s="7" t="s">
        <v>106</v>
      </c>
      <c r="I31" s="6">
        <v>0</v>
      </c>
      <c r="J31" s="6">
        <v>0</v>
      </c>
      <c r="K31" s="6">
        <v>1</v>
      </c>
      <c r="L31" s="6">
        <v>0</v>
      </c>
      <c r="M31" s="6">
        <v>0</v>
      </c>
      <c r="N31" s="6">
        <v>0</v>
      </c>
      <c r="O31" s="6">
        <v>2</v>
      </c>
      <c r="P31" s="6">
        <v>0</v>
      </c>
      <c r="Q31" s="6">
        <v>0</v>
      </c>
      <c r="R31" s="6">
        <v>5</v>
      </c>
      <c r="S31" s="6">
        <f>SUM(I31:R31)</f>
        <v>8</v>
      </c>
      <c r="T31" s="6" t="s">
        <v>223</v>
      </c>
      <c r="U31" s="6">
        <v>20</v>
      </c>
    </row>
    <row r="32" spans="1:22" s="5" customFormat="1" ht="25.05" customHeight="1" x14ac:dyDescent="0.3">
      <c r="A32" s="16"/>
      <c r="B32" s="17"/>
      <c r="C32" s="17"/>
      <c r="D32" s="16"/>
      <c r="E32" s="17"/>
      <c r="F32" s="17"/>
      <c r="G32" s="17"/>
      <c r="H32" s="17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</row>
    <row r="33" spans="1:22" s="5" customFormat="1" ht="25.05" customHeight="1" x14ac:dyDescent="0.3">
      <c r="A33" s="6">
        <v>398</v>
      </c>
      <c r="B33" s="7" t="s">
        <v>140</v>
      </c>
      <c r="C33" s="7" t="s">
        <v>141</v>
      </c>
      <c r="D33" s="6">
        <v>305127</v>
      </c>
      <c r="E33" s="7" t="s">
        <v>12</v>
      </c>
      <c r="F33" s="7" t="s">
        <v>26</v>
      </c>
      <c r="G33" s="7"/>
      <c r="H33" s="7" t="s">
        <v>142</v>
      </c>
      <c r="I33" s="6">
        <v>2</v>
      </c>
      <c r="J33" s="6">
        <v>3</v>
      </c>
      <c r="K33" s="6">
        <v>2</v>
      </c>
      <c r="L33" s="6">
        <v>1</v>
      </c>
      <c r="M33" s="6">
        <v>1</v>
      </c>
      <c r="N33" s="6">
        <v>1</v>
      </c>
      <c r="O33" s="6">
        <v>3</v>
      </c>
      <c r="P33" s="6">
        <v>0</v>
      </c>
      <c r="Q33" s="6">
        <v>0</v>
      </c>
      <c r="R33" s="6">
        <v>5</v>
      </c>
      <c r="S33" s="6">
        <f>SUM(I33:R33)</f>
        <v>18</v>
      </c>
      <c r="T33" s="6" t="s">
        <v>223</v>
      </c>
      <c r="U33" s="6">
        <v>20</v>
      </c>
    </row>
    <row r="34" spans="1:22" s="5" customFormat="1" ht="25.05" customHeight="1" x14ac:dyDescent="0.3">
      <c r="A34" s="6">
        <v>436</v>
      </c>
      <c r="B34" s="7" t="s">
        <v>53</v>
      </c>
      <c r="C34" s="7" t="s">
        <v>146</v>
      </c>
      <c r="D34" s="6">
        <v>202844</v>
      </c>
      <c r="E34" s="7" t="s">
        <v>12</v>
      </c>
      <c r="F34" s="7" t="s">
        <v>26</v>
      </c>
      <c r="G34" s="7"/>
      <c r="H34" s="7" t="s">
        <v>147</v>
      </c>
      <c r="I34" s="6">
        <v>0</v>
      </c>
      <c r="J34" s="6">
        <v>6</v>
      </c>
      <c r="K34" s="6">
        <v>5</v>
      </c>
      <c r="L34" s="6">
        <v>0</v>
      </c>
      <c r="M34" s="6">
        <v>0</v>
      </c>
      <c r="N34" s="6">
        <v>5</v>
      </c>
      <c r="O34" s="6">
        <v>3</v>
      </c>
      <c r="P34" s="6">
        <v>0</v>
      </c>
      <c r="Q34" s="6">
        <v>0</v>
      </c>
      <c r="R34" s="6">
        <v>3</v>
      </c>
      <c r="S34" s="6">
        <f>SUM(I34:R34)</f>
        <v>22</v>
      </c>
      <c r="T34" s="6" t="s">
        <v>224</v>
      </c>
      <c r="U34" s="6">
        <v>17</v>
      </c>
    </row>
    <row r="35" spans="1:22" s="5" customFormat="1" ht="25.05" customHeight="1" x14ac:dyDescent="0.3">
      <c r="A35" s="6">
        <v>282</v>
      </c>
      <c r="B35" s="7" t="s">
        <v>45</v>
      </c>
      <c r="C35" s="7" t="s">
        <v>102</v>
      </c>
      <c r="D35" s="6">
        <v>301244</v>
      </c>
      <c r="E35" s="7" t="s">
        <v>12</v>
      </c>
      <c r="F35" s="7" t="s">
        <v>26</v>
      </c>
      <c r="G35" s="7"/>
      <c r="H35" s="7" t="s">
        <v>84</v>
      </c>
      <c r="I35" s="6">
        <v>0</v>
      </c>
      <c r="J35" s="6">
        <v>6</v>
      </c>
      <c r="K35" s="6">
        <v>11</v>
      </c>
      <c r="L35" s="6">
        <v>0</v>
      </c>
      <c r="M35" s="6">
        <v>1</v>
      </c>
      <c r="N35" s="6">
        <v>1</v>
      </c>
      <c r="O35" s="6">
        <v>5</v>
      </c>
      <c r="P35" s="6">
        <v>2</v>
      </c>
      <c r="Q35" s="6">
        <v>5</v>
      </c>
      <c r="R35" s="6">
        <v>2</v>
      </c>
      <c r="S35" s="6">
        <f>SUM(I35:R35)</f>
        <v>33</v>
      </c>
      <c r="T35" s="6" t="s">
        <v>225</v>
      </c>
      <c r="U35" s="6">
        <v>15</v>
      </c>
    </row>
    <row r="36" spans="1:22" s="5" customFormat="1" ht="25.05" customHeight="1" x14ac:dyDescent="0.3">
      <c r="A36" s="6">
        <v>370</v>
      </c>
      <c r="B36" s="7" t="s">
        <v>134</v>
      </c>
      <c r="C36" s="7" t="s">
        <v>135</v>
      </c>
      <c r="D36" s="6">
        <v>303295</v>
      </c>
      <c r="E36" s="7" t="s">
        <v>12</v>
      </c>
      <c r="F36" s="7" t="s">
        <v>26</v>
      </c>
      <c r="G36" s="7"/>
      <c r="H36" s="7" t="s">
        <v>136</v>
      </c>
      <c r="I36" s="6">
        <v>5</v>
      </c>
      <c r="J36" s="6">
        <v>5</v>
      </c>
      <c r="K36" s="6">
        <v>8</v>
      </c>
      <c r="L36" s="6">
        <v>2</v>
      </c>
      <c r="M36" s="6">
        <v>0</v>
      </c>
      <c r="N36" s="6">
        <v>0</v>
      </c>
      <c r="O36" s="6">
        <v>7</v>
      </c>
      <c r="P36" s="6">
        <v>0</v>
      </c>
      <c r="Q36" s="6">
        <v>15</v>
      </c>
      <c r="R36" s="6">
        <v>2</v>
      </c>
      <c r="S36" s="6">
        <f>SUM(I36:R36)</f>
        <v>44</v>
      </c>
      <c r="T36" s="6" t="s">
        <v>226</v>
      </c>
      <c r="U36" s="6">
        <v>13</v>
      </c>
    </row>
    <row r="37" spans="1:22" s="5" customFormat="1" ht="25.05" customHeight="1" x14ac:dyDescent="0.3">
      <c r="A37" s="6">
        <v>39</v>
      </c>
      <c r="B37" s="7" t="s">
        <v>24</v>
      </c>
      <c r="C37" s="7" t="s">
        <v>25</v>
      </c>
      <c r="D37" s="6">
        <v>306815</v>
      </c>
      <c r="E37" s="7" t="s">
        <v>12</v>
      </c>
      <c r="F37" s="7" t="s">
        <v>26</v>
      </c>
      <c r="G37" s="7"/>
      <c r="H37" s="7" t="s">
        <v>27</v>
      </c>
      <c r="I37" s="6">
        <v>5</v>
      </c>
      <c r="J37" s="6">
        <v>5</v>
      </c>
      <c r="K37" s="6">
        <v>10</v>
      </c>
      <c r="L37" s="6">
        <v>1</v>
      </c>
      <c r="M37" s="6">
        <v>0</v>
      </c>
      <c r="N37" s="6">
        <v>2</v>
      </c>
      <c r="O37" s="6">
        <v>14</v>
      </c>
      <c r="P37" s="6">
        <v>2</v>
      </c>
      <c r="Q37" s="6">
        <v>0</v>
      </c>
      <c r="R37" s="6">
        <v>9</v>
      </c>
      <c r="S37" s="6">
        <f>SUM(I37:R37)</f>
        <v>48</v>
      </c>
      <c r="T37" s="6" t="s">
        <v>227</v>
      </c>
      <c r="U37" s="6">
        <v>11</v>
      </c>
    </row>
    <row r="38" spans="1:22" s="5" customFormat="1" ht="25.05" customHeight="1" x14ac:dyDescent="0.3">
      <c r="A38" s="6">
        <v>833</v>
      </c>
      <c r="B38" s="7" t="s">
        <v>163</v>
      </c>
      <c r="C38" s="7" t="s">
        <v>164</v>
      </c>
      <c r="D38" s="6">
        <v>122229</v>
      </c>
      <c r="E38" s="7" t="s">
        <v>165</v>
      </c>
      <c r="F38" s="7" t="s">
        <v>26</v>
      </c>
      <c r="G38" s="7"/>
      <c r="H38" s="7" t="s">
        <v>166</v>
      </c>
      <c r="I38" s="6" t="s">
        <v>219</v>
      </c>
      <c r="J38" s="6" t="s">
        <v>219</v>
      </c>
      <c r="K38" s="6" t="s">
        <v>219</v>
      </c>
      <c r="L38" s="6" t="s">
        <v>219</v>
      </c>
      <c r="M38" s="6" t="s">
        <v>219</v>
      </c>
      <c r="N38" s="6" t="s">
        <v>219</v>
      </c>
      <c r="O38" s="6" t="s">
        <v>219</v>
      </c>
      <c r="P38" s="6" t="s">
        <v>219</v>
      </c>
      <c r="Q38" s="6" t="s">
        <v>219</v>
      </c>
      <c r="R38" s="6" t="s">
        <v>219</v>
      </c>
      <c r="S38" s="6" t="s">
        <v>219</v>
      </c>
      <c r="T38" s="6" t="s">
        <v>219</v>
      </c>
      <c r="U38" s="6" t="s">
        <v>219</v>
      </c>
      <c r="V38" s="5" t="s">
        <v>216</v>
      </c>
    </row>
    <row r="39" spans="1:22" s="5" customFormat="1" ht="25.05" customHeight="1" x14ac:dyDescent="0.3">
      <c r="A39" s="16"/>
      <c r="B39" s="17"/>
      <c r="C39" s="17"/>
      <c r="D39" s="16"/>
      <c r="E39" s="17"/>
      <c r="F39" s="17"/>
      <c r="G39" s="17"/>
      <c r="H39" s="17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</row>
    <row r="40" spans="1:22" s="5" customFormat="1" ht="25.05" customHeight="1" x14ac:dyDescent="0.3">
      <c r="A40" s="6">
        <v>834</v>
      </c>
      <c r="B40" s="7" t="s">
        <v>167</v>
      </c>
      <c r="C40" s="7" t="s">
        <v>168</v>
      </c>
      <c r="D40" s="6">
        <v>151017</v>
      </c>
      <c r="E40" s="7" t="s">
        <v>169</v>
      </c>
      <c r="F40" s="7" t="s">
        <v>170</v>
      </c>
      <c r="G40" s="7"/>
      <c r="H40" s="7" t="s">
        <v>77</v>
      </c>
      <c r="I40" s="6">
        <v>1</v>
      </c>
      <c r="J40" s="6">
        <v>6</v>
      </c>
      <c r="K40" s="6">
        <v>5</v>
      </c>
      <c r="L40" s="6">
        <v>0</v>
      </c>
      <c r="M40" s="6">
        <v>0</v>
      </c>
      <c r="N40" s="6">
        <v>0</v>
      </c>
      <c r="O40" s="6">
        <v>1</v>
      </c>
      <c r="P40" s="6">
        <v>0</v>
      </c>
      <c r="Q40" s="6">
        <v>0</v>
      </c>
      <c r="R40" s="6">
        <v>0</v>
      </c>
      <c r="S40" s="6">
        <f>SUM(I40:R40)</f>
        <v>13</v>
      </c>
      <c r="T40" s="6" t="s">
        <v>223</v>
      </c>
      <c r="U40" s="6" t="s">
        <v>248</v>
      </c>
    </row>
    <row r="41" spans="1:22" s="5" customFormat="1" ht="25.05" customHeight="1" x14ac:dyDescent="0.3">
      <c r="A41" s="6">
        <v>105</v>
      </c>
      <c r="B41" s="7" t="s">
        <v>42</v>
      </c>
      <c r="C41" s="7" t="s">
        <v>64</v>
      </c>
      <c r="D41" s="6">
        <v>132782</v>
      </c>
      <c r="E41" s="7" t="s">
        <v>12</v>
      </c>
      <c r="F41" s="7" t="s">
        <v>65</v>
      </c>
      <c r="G41" s="7"/>
      <c r="H41" s="7" t="s">
        <v>66</v>
      </c>
      <c r="I41" s="6">
        <v>0</v>
      </c>
      <c r="J41" s="6">
        <v>0</v>
      </c>
      <c r="K41" s="6">
        <v>13</v>
      </c>
      <c r="L41" s="6">
        <v>0</v>
      </c>
      <c r="M41" s="6">
        <v>5</v>
      </c>
      <c r="N41" s="6">
        <v>2</v>
      </c>
      <c r="O41" s="6">
        <v>2</v>
      </c>
      <c r="P41" s="6">
        <v>4</v>
      </c>
      <c r="Q41" s="6">
        <v>0</v>
      </c>
      <c r="R41" s="6">
        <v>3</v>
      </c>
      <c r="S41" s="6">
        <f>SUM(I41:R41)</f>
        <v>29</v>
      </c>
      <c r="T41" s="6" t="s">
        <v>224</v>
      </c>
      <c r="U41" s="6">
        <v>20</v>
      </c>
    </row>
    <row r="42" spans="1:22" s="5" customFormat="1" ht="25.05" customHeight="1" x14ac:dyDescent="0.3">
      <c r="A42" s="6">
        <v>352</v>
      </c>
      <c r="B42" s="7" t="s">
        <v>130</v>
      </c>
      <c r="C42" s="7" t="s">
        <v>131</v>
      </c>
      <c r="D42" s="6">
        <v>148818</v>
      </c>
      <c r="E42" s="7" t="s">
        <v>12</v>
      </c>
      <c r="F42" s="7" t="s">
        <v>215</v>
      </c>
      <c r="G42" s="7"/>
      <c r="H42" s="18" t="s">
        <v>232</v>
      </c>
      <c r="I42" s="6">
        <v>0</v>
      </c>
      <c r="J42" s="6">
        <v>10</v>
      </c>
      <c r="K42" s="6">
        <v>1</v>
      </c>
      <c r="L42" s="6">
        <v>0</v>
      </c>
      <c r="M42" s="6">
        <v>5</v>
      </c>
      <c r="N42" s="6">
        <v>0</v>
      </c>
      <c r="O42" s="6">
        <v>3</v>
      </c>
      <c r="P42" s="6">
        <v>5</v>
      </c>
      <c r="Q42" s="6">
        <v>0</v>
      </c>
      <c r="R42" s="6">
        <v>7</v>
      </c>
      <c r="S42" s="6">
        <f>SUM(I42:R42)</f>
        <v>31</v>
      </c>
      <c r="T42" s="6" t="s">
        <v>225</v>
      </c>
      <c r="U42" s="6">
        <v>17</v>
      </c>
    </row>
    <row r="43" spans="1:22" s="5" customFormat="1" ht="25.05" customHeight="1" x14ac:dyDescent="0.3">
      <c r="A43" s="6">
        <v>835</v>
      </c>
      <c r="B43" s="7" t="s">
        <v>171</v>
      </c>
      <c r="C43" s="7" t="s">
        <v>172</v>
      </c>
      <c r="D43" s="6">
        <v>114688</v>
      </c>
      <c r="E43" s="7" t="s">
        <v>173</v>
      </c>
      <c r="F43" s="7" t="s">
        <v>221</v>
      </c>
      <c r="G43" s="7"/>
      <c r="H43" s="7" t="s">
        <v>77</v>
      </c>
      <c r="I43" s="6">
        <v>1</v>
      </c>
      <c r="J43" s="6">
        <v>12</v>
      </c>
      <c r="K43" s="6">
        <v>5</v>
      </c>
      <c r="L43" s="6">
        <v>1</v>
      </c>
      <c r="M43" s="6">
        <v>10</v>
      </c>
      <c r="N43" s="6">
        <v>0</v>
      </c>
      <c r="O43" s="6">
        <v>7</v>
      </c>
      <c r="P43" s="6">
        <v>4</v>
      </c>
      <c r="Q43" s="6">
        <v>16</v>
      </c>
      <c r="R43" s="6">
        <v>5</v>
      </c>
      <c r="S43" s="6">
        <f>SUM(I43:R43)</f>
        <v>61</v>
      </c>
      <c r="T43" s="6" t="s">
        <v>226</v>
      </c>
      <c r="U43" s="6" t="s">
        <v>248</v>
      </c>
    </row>
    <row r="44" spans="1:22" s="5" customFormat="1" ht="25.05" customHeight="1" x14ac:dyDescent="0.3">
      <c r="A44" s="16"/>
      <c r="B44" s="17"/>
      <c r="C44" s="17"/>
      <c r="D44" s="16"/>
      <c r="E44" s="17"/>
      <c r="F44" s="17"/>
      <c r="G44" s="17"/>
      <c r="H44" s="17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</row>
    <row r="45" spans="1:22" s="5" customFormat="1" ht="25.05" customHeight="1" x14ac:dyDescent="0.3">
      <c r="A45" s="6">
        <v>157</v>
      </c>
      <c r="B45" s="7" t="s">
        <v>45</v>
      </c>
      <c r="C45" s="7" t="s">
        <v>76</v>
      </c>
      <c r="D45" s="6">
        <v>89636</v>
      </c>
      <c r="E45" s="7" t="s">
        <v>12</v>
      </c>
      <c r="F45" s="7" t="s">
        <v>19</v>
      </c>
      <c r="G45" s="9"/>
      <c r="H45" s="7" t="s">
        <v>77</v>
      </c>
      <c r="I45" s="6">
        <v>0</v>
      </c>
      <c r="J45" s="6">
        <v>0</v>
      </c>
      <c r="K45" s="6">
        <v>1</v>
      </c>
      <c r="L45" s="6">
        <v>6</v>
      </c>
      <c r="M45" s="6">
        <v>0</v>
      </c>
      <c r="N45" s="6">
        <v>0</v>
      </c>
      <c r="O45" s="6">
        <v>0</v>
      </c>
      <c r="P45" s="6">
        <v>0</v>
      </c>
      <c r="Q45" s="6">
        <v>0</v>
      </c>
      <c r="R45" s="6">
        <v>0</v>
      </c>
      <c r="S45" s="6">
        <f>SUM(I45:R45)</f>
        <v>7</v>
      </c>
      <c r="T45" s="6" t="s">
        <v>223</v>
      </c>
      <c r="U45" s="6">
        <v>20</v>
      </c>
    </row>
    <row r="46" spans="1:22" s="5" customFormat="1" ht="25.05" customHeight="1" x14ac:dyDescent="0.3">
      <c r="A46" s="6">
        <v>481</v>
      </c>
      <c r="B46" s="7" t="s">
        <v>153</v>
      </c>
      <c r="C46" s="7" t="s">
        <v>154</v>
      </c>
      <c r="D46" s="6">
        <v>211098</v>
      </c>
      <c r="E46" s="7" t="s">
        <v>12</v>
      </c>
      <c r="F46" s="7" t="s">
        <v>19</v>
      </c>
      <c r="G46" s="9"/>
      <c r="H46" s="7" t="s">
        <v>155</v>
      </c>
      <c r="I46" s="6">
        <v>0</v>
      </c>
      <c r="J46" s="6">
        <v>1</v>
      </c>
      <c r="K46" s="6">
        <v>2</v>
      </c>
      <c r="L46" s="6">
        <v>5</v>
      </c>
      <c r="M46" s="6">
        <v>0</v>
      </c>
      <c r="N46" s="6">
        <v>0</v>
      </c>
      <c r="O46" s="6">
        <v>3</v>
      </c>
      <c r="P46" s="6">
        <v>5</v>
      </c>
      <c r="Q46" s="6">
        <v>0</v>
      </c>
      <c r="R46" s="6">
        <v>0</v>
      </c>
      <c r="S46" s="6">
        <f>SUM(I46:R46)</f>
        <v>16</v>
      </c>
      <c r="T46" s="6" t="s">
        <v>224</v>
      </c>
      <c r="U46" s="6">
        <v>17</v>
      </c>
    </row>
    <row r="47" spans="1:22" s="5" customFormat="1" ht="25.05" customHeight="1" x14ac:dyDescent="0.3">
      <c r="A47" s="6">
        <v>28</v>
      </c>
      <c r="B47" s="7" t="s">
        <v>17</v>
      </c>
      <c r="C47" s="7" t="s">
        <v>18</v>
      </c>
      <c r="D47" s="6">
        <v>96827</v>
      </c>
      <c r="E47" s="7" t="s">
        <v>12</v>
      </c>
      <c r="F47" s="7" t="s">
        <v>19</v>
      </c>
      <c r="G47" s="9"/>
      <c r="H47" s="7" t="s">
        <v>20</v>
      </c>
      <c r="I47" s="6" t="s">
        <v>218</v>
      </c>
      <c r="J47" s="6" t="s">
        <v>218</v>
      </c>
      <c r="K47" s="6" t="s">
        <v>218</v>
      </c>
      <c r="L47" s="6" t="s">
        <v>218</v>
      </c>
      <c r="M47" s="6" t="s">
        <v>218</v>
      </c>
      <c r="N47" s="6" t="s">
        <v>218</v>
      </c>
      <c r="O47" s="6" t="s">
        <v>218</v>
      </c>
      <c r="P47" s="6" t="s">
        <v>218</v>
      </c>
      <c r="Q47" s="6" t="s">
        <v>218</v>
      </c>
      <c r="R47" s="6" t="s">
        <v>218</v>
      </c>
      <c r="S47" s="6" t="s">
        <v>218</v>
      </c>
      <c r="T47" s="6" t="s">
        <v>218</v>
      </c>
      <c r="U47" s="6" t="s">
        <v>218</v>
      </c>
      <c r="V47" s="5" t="s">
        <v>216</v>
      </c>
    </row>
    <row r="48" spans="1:22" s="5" customFormat="1" ht="25.05" customHeight="1" x14ac:dyDescent="0.3">
      <c r="A48" s="6">
        <v>341</v>
      </c>
      <c r="B48" s="7" t="s">
        <v>93</v>
      </c>
      <c r="C48" s="7" t="s">
        <v>123</v>
      </c>
      <c r="D48" s="6">
        <v>214714</v>
      </c>
      <c r="E48" s="7" t="s">
        <v>12</v>
      </c>
      <c r="F48" s="7" t="s">
        <v>19</v>
      </c>
      <c r="G48" s="9"/>
      <c r="H48" s="7" t="s">
        <v>124</v>
      </c>
      <c r="I48" s="6" t="s">
        <v>219</v>
      </c>
      <c r="J48" s="6" t="s">
        <v>219</v>
      </c>
      <c r="K48" s="6" t="s">
        <v>219</v>
      </c>
      <c r="L48" s="6" t="s">
        <v>219</v>
      </c>
      <c r="M48" s="6" t="s">
        <v>219</v>
      </c>
      <c r="N48" s="6" t="s">
        <v>219</v>
      </c>
      <c r="O48" s="6" t="s">
        <v>219</v>
      </c>
      <c r="P48" s="6" t="s">
        <v>219</v>
      </c>
      <c r="Q48" s="6" t="s">
        <v>219</v>
      </c>
      <c r="R48" s="6" t="s">
        <v>219</v>
      </c>
      <c r="S48" s="6" t="s">
        <v>219</v>
      </c>
      <c r="T48" s="6" t="s">
        <v>219</v>
      </c>
      <c r="U48" s="6" t="s">
        <v>219</v>
      </c>
      <c r="V48" s="5" t="s">
        <v>216</v>
      </c>
    </row>
    <row r="49" spans="1:21" s="5" customFormat="1" ht="25.05" customHeight="1" x14ac:dyDescent="0.3">
      <c r="A49" s="16"/>
      <c r="B49" s="17"/>
      <c r="C49" s="17"/>
      <c r="D49" s="16"/>
      <c r="E49" s="17"/>
      <c r="F49" s="17"/>
      <c r="G49" s="17"/>
      <c r="H49" s="17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</row>
    <row r="50" spans="1:21" s="5" customFormat="1" ht="25.05" customHeight="1" x14ac:dyDescent="0.3">
      <c r="A50" s="6">
        <v>83</v>
      </c>
      <c r="B50" s="7" t="s">
        <v>56</v>
      </c>
      <c r="C50" s="7" t="s">
        <v>57</v>
      </c>
      <c r="D50" s="6">
        <v>166177</v>
      </c>
      <c r="E50" s="7" t="s">
        <v>12</v>
      </c>
      <c r="F50" s="7" t="s">
        <v>217</v>
      </c>
      <c r="G50" s="15"/>
      <c r="H50" s="7" t="s">
        <v>58</v>
      </c>
      <c r="I50" s="6">
        <v>0</v>
      </c>
      <c r="J50" s="6">
        <v>0</v>
      </c>
      <c r="K50" s="6">
        <v>1</v>
      </c>
      <c r="L50" s="6">
        <v>0</v>
      </c>
      <c r="M50" s="6">
        <v>0</v>
      </c>
      <c r="N50" s="6">
        <v>0</v>
      </c>
      <c r="O50" s="6">
        <v>1</v>
      </c>
      <c r="P50" s="6">
        <v>3</v>
      </c>
      <c r="Q50" s="6">
        <v>0</v>
      </c>
      <c r="R50" s="6">
        <v>2</v>
      </c>
      <c r="S50" s="6">
        <f>SUM(I50:R50)</f>
        <v>7</v>
      </c>
      <c r="T50" s="6" t="s">
        <v>233</v>
      </c>
      <c r="U50" s="6" t="s">
        <v>248</v>
      </c>
    </row>
    <row r="51" spans="1:21" s="5" customFormat="1" ht="25.05" customHeight="1" x14ac:dyDescent="0.3">
      <c r="A51" s="16"/>
      <c r="B51" s="17"/>
      <c r="C51" s="17"/>
      <c r="D51" s="16"/>
      <c r="E51" s="17"/>
      <c r="F51" s="17"/>
      <c r="G51" s="17"/>
      <c r="H51" s="17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</row>
    <row r="52" spans="1:21" s="5" customFormat="1" ht="25.05" customHeight="1" x14ac:dyDescent="0.3">
      <c r="A52" s="6">
        <v>836</v>
      </c>
      <c r="B52" s="7" t="s">
        <v>45</v>
      </c>
      <c r="C52" s="7" t="s">
        <v>174</v>
      </c>
      <c r="D52" s="6">
        <v>164721</v>
      </c>
      <c r="E52" s="7" t="s">
        <v>169</v>
      </c>
      <c r="F52" s="7" t="s">
        <v>15</v>
      </c>
      <c r="G52" s="7"/>
      <c r="H52" s="7" t="s">
        <v>175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  <c r="N52" s="6">
        <v>0</v>
      </c>
      <c r="O52" s="6">
        <v>0</v>
      </c>
      <c r="P52" s="6">
        <v>0</v>
      </c>
      <c r="Q52" s="6">
        <v>0</v>
      </c>
      <c r="R52" s="6">
        <v>0</v>
      </c>
      <c r="S52" s="6">
        <f t="shared" ref="S52:S74" si="1">SUM(I52:R52)</f>
        <v>0</v>
      </c>
      <c r="T52" s="6" t="s">
        <v>223</v>
      </c>
      <c r="U52" s="6" t="s">
        <v>248</v>
      </c>
    </row>
    <row r="53" spans="1:21" s="5" customFormat="1" ht="25.05" customHeight="1" x14ac:dyDescent="0.3">
      <c r="A53" s="6">
        <v>57</v>
      </c>
      <c r="B53" s="7" t="s">
        <v>32</v>
      </c>
      <c r="C53" s="7" t="s">
        <v>33</v>
      </c>
      <c r="D53" s="6">
        <v>121323</v>
      </c>
      <c r="E53" s="7" t="s">
        <v>12</v>
      </c>
      <c r="F53" s="7" t="s">
        <v>15</v>
      </c>
      <c r="G53" s="7"/>
      <c r="H53" s="7" t="s">
        <v>34</v>
      </c>
      <c r="I53" s="6">
        <v>0</v>
      </c>
      <c r="J53" s="6">
        <v>0</v>
      </c>
      <c r="K53" s="6">
        <v>0</v>
      </c>
      <c r="L53" s="6">
        <v>0</v>
      </c>
      <c r="M53" s="6">
        <v>1</v>
      </c>
      <c r="N53" s="6">
        <v>0</v>
      </c>
      <c r="O53" s="6">
        <v>0</v>
      </c>
      <c r="P53" s="6">
        <v>0</v>
      </c>
      <c r="Q53" s="6">
        <v>0</v>
      </c>
      <c r="R53" s="6">
        <v>3</v>
      </c>
      <c r="S53" s="6">
        <f t="shared" si="1"/>
        <v>4</v>
      </c>
      <c r="T53" s="6" t="s">
        <v>224</v>
      </c>
      <c r="U53" s="6">
        <v>20</v>
      </c>
    </row>
    <row r="54" spans="1:21" s="5" customFormat="1" ht="25.05" customHeight="1" x14ac:dyDescent="0.3">
      <c r="A54" s="6">
        <v>63</v>
      </c>
      <c r="B54" s="7" t="s">
        <v>35</v>
      </c>
      <c r="C54" s="7" t="s">
        <v>36</v>
      </c>
      <c r="D54" s="6">
        <v>185750</v>
      </c>
      <c r="E54" s="7" t="s">
        <v>12</v>
      </c>
      <c r="F54" s="7" t="s">
        <v>15</v>
      </c>
      <c r="G54" s="7"/>
      <c r="H54" s="7" t="s">
        <v>37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  <c r="N54" s="6">
        <v>0</v>
      </c>
      <c r="O54" s="6">
        <v>5</v>
      </c>
      <c r="P54" s="6">
        <v>0</v>
      </c>
      <c r="Q54" s="6">
        <v>0</v>
      </c>
      <c r="R54" s="6">
        <v>0</v>
      </c>
      <c r="S54" s="6">
        <f t="shared" si="1"/>
        <v>5</v>
      </c>
      <c r="T54" s="6" t="s">
        <v>225</v>
      </c>
      <c r="U54" s="6">
        <v>17</v>
      </c>
    </row>
    <row r="55" spans="1:21" s="5" customFormat="1" ht="25.05" customHeight="1" x14ac:dyDescent="0.3">
      <c r="A55" s="6">
        <v>135</v>
      </c>
      <c r="B55" s="7" t="s">
        <v>45</v>
      </c>
      <c r="C55" s="7" t="s">
        <v>71</v>
      </c>
      <c r="D55" s="6">
        <v>18645</v>
      </c>
      <c r="E55" s="7" t="s">
        <v>12</v>
      </c>
      <c r="F55" s="7" t="s">
        <v>15</v>
      </c>
      <c r="G55" s="7"/>
      <c r="H55" s="7" t="s">
        <v>72</v>
      </c>
      <c r="I55" s="6">
        <v>0</v>
      </c>
      <c r="J55" s="6">
        <v>5</v>
      </c>
      <c r="K55" s="6">
        <v>0</v>
      </c>
      <c r="L55" s="6">
        <v>0</v>
      </c>
      <c r="M55" s="6">
        <v>0</v>
      </c>
      <c r="N55" s="6">
        <v>0</v>
      </c>
      <c r="O55" s="6">
        <v>0</v>
      </c>
      <c r="P55" s="6">
        <v>0</v>
      </c>
      <c r="Q55" s="6">
        <v>0</v>
      </c>
      <c r="R55" s="6">
        <v>1</v>
      </c>
      <c r="S55" s="6">
        <f t="shared" si="1"/>
        <v>6</v>
      </c>
      <c r="T55" s="6" t="s">
        <v>226</v>
      </c>
      <c r="U55" s="6">
        <v>15</v>
      </c>
    </row>
    <row r="56" spans="1:21" s="5" customFormat="1" ht="25.05" customHeight="1" x14ac:dyDescent="0.3">
      <c r="A56" s="6">
        <v>72</v>
      </c>
      <c r="B56" s="7" t="s">
        <v>42</v>
      </c>
      <c r="C56" s="7" t="s">
        <v>43</v>
      </c>
      <c r="D56" s="6">
        <v>136575</v>
      </c>
      <c r="E56" s="7" t="s">
        <v>12</v>
      </c>
      <c r="F56" s="7" t="s">
        <v>15</v>
      </c>
      <c r="G56" s="7"/>
      <c r="H56" s="7" t="s">
        <v>44</v>
      </c>
      <c r="I56" s="6">
        <v>0</v>
      </c>
      <c r="J56" s="6">
        <v>9</v>
      </c>
      <c r="K56" s="6">
        <v>1</v>
      </c>
      <c r="L56" s="6">
        <v>0</v>
      </c>
      <c r="M56" s="6">
        <v>1</v>
      </c>
      <c r="N56" s="6">
        <v>1</v>
      </c>
      <c r="O56" s="6">
        <v>1</v>
      </c>
      <c r="P56" s="6">
        <v>0</v>
      </c>
      <c r="Q56" s="6">
        <v>0</v>
      </c>
      <c r="R56" s="6">
        <v>1</v>
      </c>
      <c r="S56" s="6">
        <f t="shared" si="1"/>
        <v>14</v>
      </c>
      <c r="T56" s="6" t="s">
        <v>227</v>
      </c>
      <c r="U56" s="6">
        <v>13</v>
      </c>
    </row>
    <row r="57" spans="1:21" s="5" customFormat="1" ht="25.05" customHeight="1" x14ac:dyDescent="0.3">
      <c r="A57" s="6">
        <v>170</v>
      </c>
      <c r="B57" s="7" t="s">
        <v>85</v>
      </c>
      <c r="C57" s="7" t="s">
        <v>86</v>
      </c>
      <c r="D57" s="6">
        <v>150912</v>
      </c>
      <c r="E57" s="7" t="s">
        <v>12</v>
      </c>
      <c r="F57" s="7" t="s">
        <v>15</v>
      </c>
      <c r="G57" s="7"/>
      <c r="H57" s="7" t="s">
        <v>46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  <c r="N57" s="6">
        <v>5</v>
      </c>
      <c r="O57" s="6">
        <v>6</v>
      </c>
      <c r="P57" s="6">
        <v>0</v>
      </c>
      <c r="Q57" s="6">
        <v>0</v>
      </c>
      <c r="R57" s="6">
        <v>4</v>
      </c>
      <c r="S57" s="6">
        <f t="shared" si="1"/>
        <v>15</v>
      </c>
      <c r="T57" s="6" t="s">
        <v>228</v>
      </c>
      <c r="U57" s="6">
        <v>11</v>
      </c>
    </row>
    <row r="58" spans="1:21" s="5" customFormat="1" ht="25.05" customHeight="1" x14ac:dyDescent="0.3">
      <c r="A58" s="6">
        <v>214</v>
      </c>
      <c r="B58" s="7" t="s">
        <v>93</v>
      </c>
      <c r="C58" s="7" t="s">
        <v>94</v>
      </c>
      <c r="D58" s="6">
        <v>177843</v>
      </c>
      <c r="E58" s="7" t="s">
        <v>12</v>
      </c>
      <c r="F58" s="7" t="s">
        <v>15</v>
      </c>
      <c r="G58" s="7"/>
      <c r="H58" s="7" t="s">
        <v>92</v>
      </c>
      <c r="I58" s="6">
        <v>0</v>
      </c>
      <c r="J58" s="6">
        <v>0</v>
      </c>
      <c r="K58" s="6">
        <v>6</v>
      </c>
      <c r="L58" s="6">
        <v>0</v>
      </c>
      <c r="M58" s="6">
        <v>0</v>
      </c>
      <c r="N58" s="6">
        <v>0</v>
      </c>
      <c r="O58" s="6">
        <v>4</v>
      </c>
      <c r="P58" s="6">
        <v>0</v>
      </c>
      <c r="Q58" s="6">
        <v>0</v>
      </c>
      <c r="R58" s="6">
        <v>7</v>
      </c>
      <c r="S58" s="6">
        <f t="shared" si="1"/>
        <v>17</v>
      </c>
      <c r="T58" s="6" t="s">
        <v>229</v>
      </c>
      <c r="U58" s="6">
        <v>10</v>
      </c>
    </row>
    <row r="59" spans="1:21" s="5" customFormat="1" ht="25.05" customHeight="1" x14ac:dyDescent="0.3">
      <c r="A59" s="6">
        <v>169</v>
      </c>
      <c r="B59" s="7" t="s">
        <v>10</v>
      </c>
      <c r="C59" s="7" t="s">
        <v>83</v>
      </c>
      <c r="D59" s="6">
        <v>180171</v>
      </c>
      <c r="E59" s="7" t="s">
        <v>12</v>
      </c>
      <c r="F59" s="7" t="s">
        <v>15</v>
      </c>
      <c r="G59" s="7"/>
      <c r="H59" s="7" t="s">
        <v>84</v>
      </c>
      <c r="I59" s="6">
        <v>0</v>
      </c>
      <c r="J59" s="6">
        <v>1</v>
      </c>
      <c r="K59" s="6">
        <v>1</v>
      </c>
      <c r="L59" s="6">
        <v>1</v>
      </c>
      <c r="M59" s="6">
        <v>0</v>
      </c>
      <c r="N59" s="6">
        <v>1</v>
      </c>
      <c r="O59" s="6">
        <v>4</v>
      </c>
      <c r="P59" s="6">
        <v>2</v>
      </c>
      <c r="Q59" s="6">
        <v>0</v>
      </c>
      <c r="R59" s="6">
        <v>8</v>
      </c>
      <c r="S59" s="6">
        <f t="shared" si="1"/>
        <v>18</v>
      </c>
      <c r="T59" s="6" t="s">
        <v>230</v>
      </c>
      <c r="U59" s="6">
        <v>9</v>
      </c>
    </row>
    <row r="60" spans="1:21" s="5" customFormat="1" ht="25.05" customHeight="1" x14ac:dyDescent="0.3">
      <c r="A60" s="6">
        <v>839</v>
      </c>
      <c r="B60" s="7" t="s">
        <v>53</v>
      </c>
      <c r="C60" s="7" t="s">
        <v>183</v>
      </c>
      <c r="D60" s="6">
        <v>197949</v>
      </c>
      <c r="E60" s="7" t="s">
        <v>169</v>
      </c>
      <c r="F60" s="7" t="s">
        <v>15</v>
      </c>
      <c r="G60" s="7"/>
      <c r="H60" s="7" t="s">
        <v>184</v>
      </c>
      <c r="I60" s="6">
        <v>1</v>
      </c>
      <c r="J60" s="6">
        <v>5</v>
      </c>
      <c r="K60" s="6">
        <v>0</v>
      </c>
      <c r="L60" s="6">
        <v>0</v>
      </c>
      <c r="M60" s="6">
        <v>0</v>
      </c>
      <c r="N60" s="6">
        <v>5</v>
      </c>
      <c r="O60" s="6">
        <v>5</v>
      </c>
      <c r="P60" s="6">
        <v>0</v>
      </c>
      <c r="Q60" s="6">
        <v>0</v>
      </c>
      <c r="R60" s="6">
        <v>3</v>
      </c>
      <c r="S60" s="6">
        <f t="shared" si="1"/>
        <v>19</v>
      </c>
      <c r="T60" s="6" t="s">
        <v>231</v>
      </c>
      <c r="U60" s="6" t="s">
        <v>248</v>
      </c>
    </row>
    <row r="61" spans="1:21" s="5" customFormat="1" ht="25.05" customHeight="1" x14ac:dyDescent="0.3">
      <c r="A61" s="6">
        <v>277</v>
      </c>
      <c r="B61" s="7" t="s">
        <v>100</v>
      </c>
      <c r="C61" s="7" t="s">
        <v>101</v>
      </c>
      <c r="D61" s="6">
        <v>197585</v>
      </c>
      <c r="E61" s="7" t="s">
        <v>12</v>
      </c>
      <c r="F61" s="7" t="s">
        <v>15</v>
      </c>
      <c r="G61" s="7"/>
      <c r="H61" s="7" t="s">
        <v>23</v>
      </c>
      <c r="I61" s="6">
        <v>0</v>
      </c>
      <c r="J61" s="6">
        <v>5</v>
      </c>
      <c r="K61" s="6">
        <v>1</v>
      </c>
      <c r="L61" s="6">
        <v>0</v>
      </c>
      <c r="M61" s="6">
        <v>1</v>
      </c>
      <c r="N61" s="6">
        <v>0</v>
      </c>
      <c r="O61" s="6">
        <v>8</v>
      </c>
      <c r="P61" s="6">
        <v>5</v>
      </c>
      <c r="Q61" s="6">
        <v>0</v>
      </c>
      <c r="R61" s="6">
        <v>0</v>
      </c>
      <c r="S61" s="6">
        <f t="shared" si="1"/>
        <v>20</v>
      </c>
      <c r="T61" s="6" t="s">
        <v>234</v>
      </c>
      <c r="U61" s="6">
        <v>8</v>
      </c>
    </row>
    <row r="62" spans="1:21" s="5" customFormat="1" ht="25.05" customHeight="1" x14ac:dyDescent="0.3">
      <c r="A62" s="6">
        <v>840</v>
      </c>
      <c r="B62" s="7" t="s">
        <v>185</v>
      </c>
      <c r="C62" s="7" t="s">
        <v>186</v>
      </c>
      <c r="D62" s="6">
        <v>116841</v>
      </c>
      <c r="E62" s="7" t="s">
        <v>187</v>
      </c>
      <c r="F62" s="7" t="s">
        <v>15</v>
      </c>
      <c r="G62" s="7"/>
      <c r="H62" s="7" t="s">
        <v>46</v>
      </c>
      <c r="I62" s="6">
        <v>2</v>
      </c>
      <c r="J62" s="6">
        <v>7</v>
      </c>
      <c r="K62" s="6">
        <v>1</v>
      </c>
      <c r="L62" s="6">
        <v>1</v>
      </c>
      <c r="M62" s="6">
        <v>1</v>
      </c>
      <c r="N62" s="6">
        <v>0</v>
      </c>
      <c r="O62" s="6">
        <v>3</v>
      </c>
      <c r="P62" s="6">
        <v>3</v>
      </c>
      <c r="Q62" s="6">
        <v>0</v>
      </c>
      <c r="R62" s="6">
        <v>3</v>
      </c>
      <c r="S62" s="6">
        <f t="shared" si="1"/>
        <v>21</v>
      </c>
      <c r="T62" s="6" t="s">
        <v>235</v>
      </c>
      <c r="U62" s="6" t="s">
        <v>248</v>
      </c>
    </row>
    <row r="63" spans="1:21" s="5" customFormat="1" ht="25.05" customHeight="1" x14ac:dyDescent="0.3">
      <c r="A63" s="6">
        <v>320</v>
      </c>
      <c r="B63" s="7" t="s">
        <v>113</v>
      </c>
      <c r="C63" s="7" t="s">
        <v>114</v>
      </c>
      <c r="D63" s="6">
        <v>300219</v>
      </c>
      <c r="E63" s="7" t="s">
        <v>12</v>
      </c>
      <c r="F63" s="7" t="s">
        <v>15</v>
      </c>
      <c r="G63" s="7"/>
      <c r="H63" s="7" t="s">
        <v>92</v>
      </c>
      <c r="I63" s="6">
        <v>0</v>
      </c>
      <c r="J63" s="6">
        <v>1</v>
      </c>
      <c r="K63" s="6">
        <v>3</v>
      </c>
      <c r="L63" s="6">
        <v>2</v>
      </c>
      <c r="M63" s="6">
        <v>0</v>
      </c>
      <c r="N63" s="6">
        <v>1</v>
      </c>
      <c r="O63" s="6">
        <v>4</v>
      </c>
      <c r="P63" s="6">
        <v>7</v>
      </c>
      <c r="Q63" s="6">
        <v>0</v>
      </c>
      <c r="R63" s="6">
        <v>5</v>
      </c>
      <c r="S63" s="6">
        <f t="shared" si="1"/>
        <v>23</v>
      </c>
      <c r="T63" s="6" t="s">
        <v>236</v>
      </c>
      <c r="U63" s="6">
        <v>7</v>
      </c>
    </row>
    <row r="64" spans="1:21" s="5" customFormat="1" ht="25.05" customHeight="1" x14ac:dyDescent="0.3">
      <c r="A64" s="6">
        <v>911</v>
      </c>
      <c r="B64" s="7" t="s">
        <v>197</v>
      </c>
      <c r="C64" s="7" t="s">
        <v>198</v>
      </c>
      <c r="D64" s="6">
        <v>149118</v>
      </c>
      <c r="E64" s="7" t="s">
        <v>12</v>
      </c>
      <c r="F64" s="7" t="s">
        <v>15</v>
      </c>
      <c r="G64" s="7"/>
      <c r="H64" s="7" t="s">
        <v>199</v>
      </c>
      <c r="I64" s="6">
        <v>2</v>
      </c>
      <c r="J64" s="6">
        <v>3</v>
      </c>
      <c r="K64" s="6">
        <v>3</v>
      </c>
      <c r="L64" s="6">
        <v>0</v>
      </c>
      <c r="M64" s="6">
        <v>7</v>
      </c>
      <c r="N64" s="6">
        <v>0</v>
      </c>
      <c r="O64" s="6">
        <v>9</v>
      </c>
      <c r="P64" s="6">
        <v>0</v>
      </c>
      <c r="Q64" s="6">
        <v>0</v>
      </c>
      <c r="R64" s="6">
        <v>1</v>
      </c>
      <c r="S64" s="6">
        <f t="shared" si="1"/>
        <v>25</v>
      </c>
      <c r="T64" s="6" t="s">
        <v>237</v>
      </c>
      <c r="U64" s="6">
        <v>6</v>
      </c>
    </row>
    <row r="65" spans="1:22" s="5" customFormat="1" ht="25.05" customHeight="1" x14ac:dyDescent="0.3">
      <c r="A65" s="6">
        <v>78</v>
      </c>
      <c r="B65" s="7" t="s">
        <v>53</v>
      </c>
      <c r="C65" s="7" t="s">
        <v>54</v>
      </c>
      <c r="D65" s="6">
        <v>30980</v>
      </c>
      <c r="E65" s="7" t="s">
        <v>12</v>
      </c>
      <c r="F65" s="7" t="s">
        <v>15</v>
      </c>
      <c r="G65" s="7"/>
      <c r="H65" s="7" t="s">
        <v>55</v>
      </c>
      <c r="I65" s="6">
        <v>3</v>
      </c>
      <c r="J65" s="6">
        <v>5</v>
      </c>
      <c r="K65" s="6">
        <v>6</v>
      </c>
      <c r="L65" s="6">
        <v>0</v>
      </c>
      <c r="M65" s="6">
        <v>1</v>
      </c>
      <c r="N65" s="6">
        <v>5</v>
      </c>
      <c r="O65" s="6">
        <v>3</v>
      </c>
      <c r="P65" s="6">
        <v>2</v>
      </c>
      <c r="Q65" s="6">
        <v>0</v>
      </c>
      <c r="R65" s="6">
        <v>4</v>
      </c>
      <c r="S65" s="6">
        <f t="shared" si="1"/>
        <v>29</v>
      </c>
      <c r="T65" s="6" t="s">
        <v>238</v>
      </c>
      <c r="U65" s="6">
        <v>5</v>
      </c>
    </row>
    <row r="66" spans="1:22" s="5" customFormat="1" ht="25.05" customHeight="1" x14ac:dyDescent="0.3">
      <c r="A66" s="6">
        <v>104</v>
      </c>
      <c r="B66" s="7" t="s">
        <v>62</v>
      </c>
      <c r="C66" s="7" t="s">
        <v>25</v>
      </c>
      <c r="D66" s="6">
        <v>306816</v>
      </c>
      <c r="E66" s="7" t="s">
        <v>12</v>
      </c>
      <c r="F66" s="7" t="s">
        <v>15</v>
      </c>
      <c r="G66" s="7"/>
      <c r="H66" s="7" t="s">
        <v>63</v>
      </c>
      <c r="I66" s="6">
        <v>0</v>
      </c>
      <c r="J66" s="6">
        <v>4</v>
      </c>
      <c r="K66" s="6">
        <v>6</v>
      </c>
      <c r="L66" s="6">
        <v>2</v>
      </c>
      <c r="M66" s="6">
        <v>0</v>
      </c>
      <c r="N66" s="6">
        <v>0</v>
      </c>
      <c r="O66" s="6">
        <v>9</v>
      </c>
      <c r="P66" s="6">
        <v>0</v>
      </c>
      <c r="Q66" s="6">
        <v>5</v>
      </c>
      <c r="R66" s="6">
        <v>9</v>
      </c>
      <c r="S66" s="6">
        <f t="shared" si="1"/>
        <v>35</v>
      </c>
      <c r="T66" s="6" t="s">
        <v>239</v>
      </c>
      <c r="U66" s="6">
        <v>4</v>
      </c>
    </row>
    <row r="67" spans="1:22" s="5" customFormat="1" ht="25.05" customHeight="1" x14ac:dyDescent="0.3">
      <c r="A67" s="6">
        <v>313</v>
      </c>
      <c r="B67" s="7" t="s">
        <v>107</v>
      </c>
      <c r="C67" s="7" t="s">
        <v>108</v>
      </c>
      <c r="D67" s="6">
        <v>201675</v>
      </c>
      <c r="E67" s="7" t="s">
        <v>12</v>
      </c>
      <c r="F67" s="7" t="s">
        <v>15</v>
      </c>
      <c r="G67" s="7"/>
      <c r="H67" s="7" t="s">
        <v>109</v>
      </c>
      <c r="I67" s="6">
        <v>5</v>
      </c>
      <c r="J67" s="6">
        <v>7</v>
      </c>
      <c r="K67" s="6">
        <v>3</v>
      </c>
      <c r="L67" s="6">
        <v>0</v>
      </c>
      <c r="M67" s="6">
        <v>0</v>
      </c>
      <c r="N67" s="6">
        <v>6</v>
      </c>
      <c r="O67" s="6">
        <v>7</v>
      </c>
      <c r="P67" s="6">
        <v>1</v>
      </c>
      <c r="Q67" s="6">
        <v>0</v>
      </c>
      <c r="R67" s="6">
        <v>6</v>
      </c>
      <c r="S67" s="6">
        <f t="shared" si="1"/>
        <v>35</v>
      </c>
      <c r="T67" s="6" t="s">
        <v>240</v>
      </c>
      <c r="U67" s="6">
        <v>3</v>
      </c>
    </row>
    <row r="68" spans="1:22" s="5" customFormat="1" ht="25.05" customHeight="1" x14ac:dyDescent="0.3">
      <c r="A68" s="6">
        <v>344</v>
      </c>
      <c r="B68" s="7" t="s">
        <v>47</v>
      </c>
      <c r="C68" s="7" t="s">
        <v>125</v>
      </c>
      <c r="D68" s="6">
        <v>27668</v>
      </c>
      <c r="E68" s="7" t="s">
        <v>12</v>
      </c>
      <c r="F68" s="7" t="s">
        <v>15</v>
      </c>
      <c r="G68" s="7"/>
      <c r="H68" s="7" t="s">
        <v>126</v>
      </c>
      <c r="I68" s="6">
        <v>0</v>
      </c>
      <c r="J68" s="6">
        <v>9</v>
      </c>
      <c r="K68" s="6">
        <v>6</v>
      </c>
      <c r="L68" s="6">
        <v>3</v>
      </c>
      <c r="M68" s="6">
        <v>0</v>
      </c>
      <c r="N68" s="6">
        <v>6</v>
      </c>
      <c r="O68" s="6">
        <v>3</v>
      </c>
      <c r="P68" s="6">
        <v>5</v>
      </c>
      <c r="Q68" s="6">
        <v>0</v>
      </c>
      <c r="R68" s="6">
        <v>3</v>
      </c>
      <c r="S68" s="6">
        <f t="shared" si="1"/>
        <v>35</v>
      </c>
      <c r="T68" s="6" t="s">
        <v>241</v>
      </c>
      <c r="U68" s="6">
        <v>2</v>
      </c>
    </row>
    <row r="69" spans="1:22" s="5" customFormat="1" ht="25.05" customHeight="1" x14ac:dyDescent="0.3">
      <c r="A69" s="6">
        <v>837</v>
      </c>
      <c r="B69" s="7" t="s">
        <v>176</v>
      </c>
      <c r="C69" s="7" t="s">
        <v>177</v>
      </c>
      <c r="D69" s="6">
        <v>303364</v>
      </c>
      <c r="E69" s="7" t="s">
        <v>178</v>
      </c>
      <c r="F69" s="7" t="s">
        <v>15</v>
      </c>
      <c r="G69" s="7"/>
      <c r="H69" s="7" t="s">
        <v>126</v>
      </c>
      <c r="I69" s="6">
        <v>0</v>
      </c>
      <c r="J69" s="6">
        <v>7</v>
      </c>
      <c r="K69" s="6">
        <v>3</v>
      </c>
      <c r="L69" s="6">
        <v>6</v>
      </c>
      <c r="M69" s="6">
        <v>5</v>
      </c>
      <c r="N69" s="6">
        <v>1</v>
      </c>
      <c r="O69" s="6">
        <v>4</v>
      </c>
      <c r="P69" s="6">
        <v>5</v>
      </c>
      <c r="Q69" s="6">
        <v>0</v>
      </c>
      <c r="R69" s="6">
        <v>5</v>
      </c>
      <c r="S69" s="6">
        <f t="shared" si="1"/>
        <v>36</v>
      </c>
      <c r="T69" s="6" t="s">
        <v>242</v>
      </c>
      <c r="U69" s="6" t="s">
        <v>248</v>
      </c>
    </row>
    <row r="70" spans="1:22" s="5" customFormat="1" ht="25.05" customHeight="1" x14ac:dyDescent="0.3">
      <c r="A70" s="6">
        <v>173</v>
      </c>
      <c r="B70" s="7" t="s">
        <v>87</v>
      </c>
      <c r="C70" s="7" t="s">
        <v>88</v>
      </c>
      <c r="D70" s="6">
        <v>12377</v>
      </c>
      <c r="E70" s="7" t="s">
        <v>12</v>
      </c>
      <c r="F70" s="7" t="s">
        <v>15</v>
      </c>
      <c r="G70" s="7"/>
      <c r="H70" s="7" t="s">
        <v>89</v>
      </c>
      <c r="I70" s="6">
        <v>0</v>
      </c>
      <c r="J70" s="6">
        <v>6</v>
      </c>
      <c r="K70" s="6">
        <v>10</v>
      </c>
      <c r="L70" s="6">
        <v>0</v>
      </c>
      <c r="M70" s="6">
        <v>1</v>
      </c>
      <c r="N70" s="6">
        <v>0</v>
      </c>
      <c r="O70" s="6">
        <v>3</v>
      </c>
      <c r="P70" s="6">
        <v>1</v>
      </c>
      <c r="Q70" s="6">
        <v>10</v>
      </c>
      <c r="R70" s="6">
        <v>10</v>
      </c>
      <c r="S70" s="6">
        <f t="shared" si="1"/>
        <v>41</v>
      </c>
      <c r="T70" s="6" t="s">
        <v>243</v>
      </c>
      <c r="U70" s="6">
        <v>1</v>
      </c>
    </row>
    <row r="71" spans="1:22" s="5" customFormat="1" ht="25.05" customHeight="1" x14ac:dyDescent="0.3">
      <c r="A71" s="6">
        <v>838</v>
      </c>
      <c r="B71" s="7" t="s">
        <v>179</v>
      </c>
      <c r="C71" s="7" t="s">
        <v>180</v>
      </c>
      <c r="D71" s="6">
        <v>159986</v>
      </c>
      <c r="E71" s="7" t="s">
        <v>181</v>
      </c>
      <c r="F71" s="7" t="s">
        <v>15</v>
      </c>
      <c r="G71" s="7"/>
      <c r="H71" s="7" t="s">
        <v>182</v>
      </c>
      <c r="I71" s="6">
        <v>0</v>
      </c>
      <c r="J71" s="6">
        <v>5</v>
      </c>
      <c r="K71" s="6">
        <v>17</v>
      </c>
      <c r="L71" s="6">
        <v>15</v>
      </c>
      <c r="M71" s="6">
        <v>0</v>
      </c>
      <c r="N71" s="6">
        <v>0</v>
      </c>
      <c r="O71" s="6">
        <v>0</v>
      </c>
      <c r="P71" s="6">
        <v>0</v>
      </c>
      <c r="Q71" s="6">
        <v>0</v>
      </c>
      <c r="R71" s="6">
        <v>5</v>
      </c>
      <c r="S71" s="6">
        <f t="shared" si="1"/>
        <v>42</v>
      </c>
      <c r="T71" s="6" t="s">
        <v>244</v>
      </c>
      <c r="U71" s="6" t="s">
        <v>248</v>
      </c>
    </row>
    <row r="72" spans="1:22" s="5" customFormat="1" ht="25.05" customHeight="1" x14ac:dyDescent="0.3">
      <c r="A72" s="6">
        <v>389</v>
      </c>
      <c r="B72" s="7" t="s">
        <v>122</v>
      </c>
      <c r="C72" s="7" t="s">
        <v>139</v>
      </c>
      <c r="D72" s="6">
        <v>203913</v>
      </c>
      <c r="E72" s="7" t="s">
        <v>12</v>
      </c>
      <c r="F72" s="7" t="s">
        <v>15</v>
      </c>
      <c r="G72" s="7"/>
      <c r="H72" s="7" t="s">
        <v>52</v>
      </c>
      <c r="I72" s="6">
        <v>2</v>
      </c>
      <c r="J72" s="6">
        <v>9</v>
      </c>
      <c r="K72" s="6">
        <v>12</v>
      </c>
      <c r="L72" s="6">
        <v>7</v>
      </c>
      <c r="M72" s="6">
        <v>1</v>
      </c>
      <c r="N72" s="6">
        <v>7</v>
      </c>
      <c r="O72" s="6">
        <v>3</v>
      </c>
      <c r="P72" s="6">
        <v>1</v>
      </c>
      <c r="Q72" s="6">
        <v>0</v>
      </c>
      <c r="R72" s="6">
        <v>2</v>
      </c>
      <c r="S72" s="6">
        <f t="shared" si="1"/>
        <v>44</v>
      </c>
      <c r="T72" s="6" t="s">
        <v>245</v>
      </c>
      <c r="U72" s="6">
        <v>0</v>
      </c>
    </row>
    <row r="73" spans="1:22" s="5" customFormat="1" ht="25.05" customHeight="1" x14ac:dyDescent="0.3">
      <c r="A73" s="6">
        <v>158</v>
      </c>
      <c r="B73" s="7" t="s">
        <v>78</v>
      </c>
      <c r="C73" s="7" t="s">
        <v>79</v>
      </c>
      <c r="D73" s="6">
        <v>90220</v>
      </c>
      <c r="E73" s="7" t="s">
        <v>12</v>
      </c>
      <c r="F73" s="7" t="s">
        <v>15</v>
      </c>
      <c r="G73" s="7"/>
      <c r="H73" s="7" t="s">
        <v>46</v>
      </c>
      <c r="I73" s="6">
        <v>1</v>
      </c>
      <c r="J73" s="6">
        <v>5</v>
      </c>
      <c r="K73" s="6">
        <v>12</v>
      </c>
      <c r="L73" s="6">
        <v>5</v>
      </c>
      <c r="M73" s="6">
        <v>0</v>
      </c>
      <c r="N73" s="6">
        <v>12</v>
      </c>
      <c r="O73" s="6">
        <v>3</v>
      </c>
      <c r="P73" s="6">
        <v>2</v>
      </c>
      <c r="Q73" s="6">
        <v>10</v>
      </c>
      <c r="R73" s="6">
        <v>10</v>
      </c>
      <c r="S73" s="6">
        <f t="shared" si="1"/>
        <v>60</v>
      </c>
      <c r="T73" s="6" t="s">
        <v>246</v>
      </c>
      <c r="U73" s="6">
        <v>0</v>
      </c>
    </row>
    <row r="74" spans="1:22" s="5" customFormat="1" ht="25.05" customHeight="1" x14ac:dyDescent="0.3">
      <c r="A74" s="6">
        <v>17</v>
      </c>
      <c r="B74" s="7" t="s">
        <v>11</v>
      </c>
      <c r="C74" s="7" t="s">
        <v>14</v>
      </c>
      <c r="D74" s="6">
        <v>10478</v>
      </c>
      <c r="E74" s="7" t="s">
        <v>12</v>
      </c>
      <c r="F74" s="7" t="s">
        <v>15</v>
      </c>
      <c r="G74" s="7"/>
      <c r="H74" s="7" t="s">
        <v>16</v>
      </c>
      <c r="I74" s="6">
        <v>4</v>
      </c>
      <c r="J74" s="6">
        <v>8</v>
      </c>
      <c r="K74" s="6">
        <v>13</v>
      </c>
      <c r="L74" s="6">
        <v>0</v>
      </c>
      <c r="M74" s="6">
        <v>1</v>
      </c>
      <c r="N74" s="6">
        <v>5</v>
      </c>
      <c r="O74" s="6">
        <v>9</v>
      </c>
      <c r="P74" s="6">
        <v>12</v>
      </c>
      <c r="Q74" s="6">
        <v>0</v>
      </c>
      <c r="R74" s="6">
        <v>20</v>
      </c>
      <c r="S74" s="6">
        <f t="shared" si="1"/>
        <v>72</v>
      </c>
      <c r="T74" s="6" t="s">
        <v>247</v>
      </c>
      <c r="U74" s="6">
        <v>0</v>
      </c>
    </row>
    <row r="75" spans="1:22" s="5" customFormat="1" ht="25.05" customHeight="1" x14ac:dyDescent="0.3">
      <c r="A75" s="6">
        <v>38</v>
      </c>
      <c r="B75" s="7" t="s">
        <v>21</v>
      </c>
      <c r="C75" s="7" t="s">
        <v>22</v>
      </c>
      <c r="D75" s="6">
        <v>196902</v>
      </c>
      <c r="E75" s="7" t="s">
        <v>12</v>
      </c>
      <c r="F75" s="7" t="s">
        <v>15</v>
      </c>
      <c r="G75" s="7"/>
      <c r="H75" s="7" t="s">
        <v>23</v>
      </c>
      <c r="I75" s="6" t="s">
        <v>219</v>
      </c>
      <c r="J75" s="6" t="s">
        <v>219</v>
      </c>
      <c r="K75" s="6" t="s">
        <v>219</v>
      </c>
      <c r="L75" s="6" t="s">
        <v>219</v>
      </c>
      <c r="M75" s="6" t="s">
        <v>219</v>
      </c>
      <c r="N75" s="6" t="s">
        <v>219</v>
      </c>
      <c r="O75" s="6" t="s">
        <v>219</v>
      </c>
      <c r="P75" s="6" t="s">
        <v>219</v>
      </c>
      <c r="Q75" s="6" t="s">
        <v>219</v>
      </c>
      <c r="R75" s="6" t="s">
        <v>219</v>
      </c>
      <c r="S75" s="6" t="s">
        <v>219</v>
      </c>
      <c r="T75" s="6" t="s">
        <v>219</v>
      </c>
      <c r="U75" s="6" t="s">
        <v>219</v>
      </c>
      <c r="V75" s="5" t="s">
        <v>216</v>
      </c>
    </row>
    <row r="76" spans="1:22" s="5" customFormat="1" ht="25.05" customHeight="1" x14ac:dyDescent="0.3">
      <c r="A76" s="16"/>
      <c r="B76" s="17"/>
      <c r="C76" s="17"/>
      <c r="D76" s="16"/>
      <c r="E76" s="17"/>
      <c r="F76" s="17"/>
      <c r="G76" s="17"/>
      <c r="H76" s="17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</row>
    <row r="77" spans="1:22" s="5" customFormat="1" ht="25.05" customHeight="1" x14ac:dyDescent="0.3">
      <c r="A77" s="6">
        <v>7</v>
      </c>
      <c r="B77" s="7" t="s">
        <v>10</v>
      </c>
      <c r="C77" s="7" t="s">
        <v>11</v>
      </c>
      <c r="D77" s="6">
        <v>166122</v>
      </c>
      <c r="E77" s="7" t="s">
        <v>12</v>
      </c>
      <c r="F77" s="7" t="s">
        <v>204</v>
      </c>
      <c r="G77" s="8"/>
      <c r="H77" s="7" t="s">
        <v>13</v>
      </c>
      <c r="I77" s="6">
        <v>0</v>
      </c>
      <c r="J77" s="6">
        <v>0</v>
      </c>
      <c r="K77" s="6">
        <v>8</v>
      </c>
      <c r="L77" s="6">
        <v>0</v>
      </c>
      <c r="M77" s="6">
        <v>6</v>
      </c>
      <c r="N77" s="6">
        <v>0</v>
      </c>
      <c r="O77" s="6">
        <v>0</v>
      </c>
      <c r="P77" s="6">
        <v>0</v>
      </c>
      <c r="Q77" s="6">
        <v>0</v>
      </c>
      <c r="R77" s="6">
        <v>5</v>
      </c>
      <c r="S77" s="6">
        <f>SUM(I77:R77)</f>
        <v>19</v>
      </c>
      <c r="T77" s="6" t="s">
        <v>223</v>
      </c>
      <c r="U77" s="6">
        <v>20</v>
      </c>
    </row>
    <row r="78" spans="1:22" s="5" customFormat="1" ht="25.05" customHeight="1" x14ac:dyDescent="0.3">
      <c r="A78" s="6">
        <v>444</v>
      </c>
      <c r="B78" s="7" t="s">
        <v>148</v>
      </c>
      <c r="C78" s="7" t="s">
        <v>149</v>
      </c>
      <c r="D78" s="6">
        <v>200713</v>
      </c>
      <c r="E78" s="7" t="s">
        <v>12</v>
      </c>
      <c r="F78" s="7" t="s">
        <v>204</v>
      </c>
      <c r="G78" s="8"/>
      <c r="H78" s="7" t="s">
        <v>150</v>
      </c>
      <c r="I78" s="6">
        <v>0</v>
      </c>
      <c r="J78" s="6">
        <v>0</v>
      </c>
      <c r="K78" s="6">
        <v>11</v>
      </c>
      <c r="L78" s="6">
        <v>0</v>
      </c>
      <c r="M78" s="6">
        <v>8</v>
      </c>
      <c r="N78" s="6">
        <v>10</v>
      </c>
      <c r="O78" s="6">
        <v>3</v>
      </c>
      <c r="P78" s="6">
        <v>15</v>
      </c>
      <c r="Q78" s="6">
        <v>0</v>
      </c>
      <c r="R78" s="6">
        <v>2</v>
      </c>
      <c r="S78" s="6">
        <f>SUM(I78:R78)</f>
        <v>49</v>
      </c>
      <c r="T78" s="6" t="s">
        <v>224</v>
      </c>
      <c r="U78" s="6">
        <v>17</v>
      </c>
    </row>
    <row r="79" spans="1:22" s="5" customFormat="1" ht="25.05" customHeight="1" x14ac:dyDescent="0.3">
      <c r="A79" s="16"/>
      <c r="B79" s="17"/>
      <c r="C79" s="17"/>
      <c r="D79" s="16"/>
      <c r="E79" s="17"/>
      <c r="F79" s="17"/>
      <c r="G79" s="17"/>
      <c r="H79" s="17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</row>
    <row r="80" spans="1:22" s="5" customFormat="1" ht="25.05" customHeight="1" x14ac:dyDescent="0.3">
      <c r="A80" s="6">
        <v>407</v>
      </c>
      <c r="B80" s="7" t="s">
        <v>143</v>
      </c>
      <c r="C80" s="7" t="s">
        <v>68</v>
      </c>
      <c r="D80" s="6">
        <v>214030</v>
      </c>
      <c r="E80" s="7" t="s">
        <v>12</v>
      </c>
      <c r="F80" s="7" t="s">
        <v>144</v>
      </c>
      <c r="G80" s="7"/>
      <c r="H80" s="7" t="s">
        <v>145</v>
      </c>
      <c r="I80" s="6">
        <v>2</v>
      </c>
      <c r="J80" s="6">
        <v>8</v>
      </c>
      <c r="K80" s="6">
        <v>7</v>
      </c>
      <c r="L80" s="6">
        <v>8</v>
      </c>
      <c r="M80" s="6">
        <v>7</v>
      </c>
      <c r="N80" s="6">
        <v>5</v>
      </c>
      <c r="O80" s="6">
        <v>15</v>
      </c>
      <c r="P80" s="6">
        <v>7</v>
      </c>
      <c r="Q80" s="6">
        <v>2</v>
      </c>
      <c r="R80" s="6">
        <v>13</v>
      </c>
      <c r="S80" s="6">
        <f>SUM(I80:R80)</f>
        <v>74</v>
      </c>
      <c r="T80" s="6" t="s">
        <v>223</v>
      </c>
      <c r="U80" s="6">
        <v>20</v>
      </c>
    </row>
    <row r="81" spans="1:22" s="5" customFormat="1" ht="25.05" customHeight="1" x14ac:dyDescent="0.3">
      <c r="A81" s="16"/>
      <c r="B81" s="17"/>
      <c r="C81" s="17"/>
      <c r="D81" s="16"/>
      <c r="E81" s="17"/>
      <c r="F81" s="17"/>
      <c r="G81" s="17"/>
      <c r="H81" s="17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</row>
    <row r="82" spans="1:22" s="5" customFormat="1" ht="25.05" customHeight="1" x14ac:dyDescent="0.3">
      <c r="A82" s="6">
        <v>256</v>
      </c>
      <c r="B82" s="7" t="s">
        <v>97</v>
      </c>
      <c r="C82" s="7" t="s">
        <v>98</v>
      </c>
      <c r="D82" s="6">
        <v>183844</v>
      </c>
      <c r="E82" s="7" t="s">
        <v>12</v>
      </c>
      <c r="F82" s="7" t="s">
        <v>69</v>
      </c>
      <c r="G82" s="9"/>
      <c r="H82" s="7" t="s">
        <v>99</v>
      </c>
      <c r="I82" s="6">
        <v>0</v>
      </c>
      <c r="J82" s="6">
        <v>0</v>
      </c>
      <c r="K82" s="6">
        <v>6</v>
      </c>
      <c r="L82" s="6">
        <v>7</v>
      </c>
      <c r="M82" s="6">
        <v>0</v>
      </c>
      <c r="N82" s="6">
        <v>0</v>
      </c>
      <c r="O82" s="6">
        <v>0</v>
      </c>
      <c r="P82" s="6">
        <v>0</v>
      </c>
      <c r="Q82" s="6">
        <v>0</v>
      </c>
      <c r="R82" s="6">
        <v>0</v>
      </c>
      <c r="S82" s="6">
        <f>SUM(I82:R82)</f>
        <v>13</v>
      </c>
      <c r="T82" s="6" t="s">
        <v>223</v>
      </c>
      <c r="U82" s="6">
        <v>20</v>
      </c>
    </row>
    <row r="83" spans="1:22" s="5" customFormat="1" ht="25.05" customHeight="1" x14ac:dyDescent="0.3">
      <c r="A83" s="6">
        <v>515</v>
      </c>
      <c r="B83" s="7" t="s">
        <v>158</v>
      </c>
      <c r="C83" s="7" t="s">
        <v>159</v>
      </c>
      <c r="D83" s="6">
        <v>304474</v>
      </c>
      <c r="E83" s="7" t="s">
        <v>12</v>
      </c>
      <c r="F83" s="7" t="s">
        <v>69</v>
      </c>
      <c r="G83" s="9"/>
      <c r="H83" s="7" t="s">
        <v>112</v>
      </c>
      <c r="I83" s="6">
        <v>0</v>
      </c>
      <c r="J83" s="6">
        <v>8</v>
      </c>
      <c r="K83" s="6">
        <v>3</v>
      </c>
      <c r="L83" s="6">
        <v>13</v>
      </c>
      <c r="M83" s="6">
        <v>0</v>
      </c>
      <c r="N83" s="6">
        <v>0</v>
      </c>
      <c r="O83" s="6">
        <v>1</v>
      </c>
      <c r="P83" s="6">
        <v>0</v>
      </c>
      <c r="Q83" s="6">
        <v>0</v>
      </c>
      <c r="R83" s="6">
        <v>5</v>
      </c>
      <c r="S83" s="6">
        <f>SUM(I83:R83)</f>
        <v>30</v>
      </c>
      <c r="T83" s="6" t="s">
        <v>224</v>
      </c>
      <c r="U83" s="6">
        <v>17</v>
      </c>
    </row>
    <row r="84" spans="1:22" s="5" customFormat="1" ht="25.05" customHeight="1" x14ac:dyDescent="0.3">
      <c r="A84" s="6">
        <v>316</v>
      </c>
      <c r="B84" s="7" t="s">
        <v>110</v>
      </c>
      <c r="C84" s="7" t="s">
        <v>111</v>
      </c>
      <c r="D84" s="6">
        <v>306202</v>
      </c>
      <c r="E84" s="7" t="s">
        <v>12</v>
      </c>
      <c r="F84" s="7" t="s">
        <v>69</v>
      </c>
      <c r="G84" s="9"/>
      <c r="H84" s="7" t="s">
        <v>112</v>
      </c>
      <c r="I84" s="6">
        <v>0</v>
      </c>
      <c r="J84" s="6">
        <v>3</v>
      </c>
      <c r="K84" s="6">
        <v>9</v>
      </c>
      <c r="L84" s="6">
        <v>5</v>
      </c>
      <c r="M84" s="6">
        <v>0</v>
      </c>
      <c r="N84" s="6">
        <v>1</v>
      </c>
      <c r="O84" s="6">
        <v>7</v>
      </c>
      <c r="P84" s="6">
        <v>5</v>
      </c>
      <c r="Q84" s="6">
        <v>0</v>
      </c>
      <c r="R84" s="6">
        <v>1</v>
      </c>
      <c r="S84" s="6">
        <f>SUM(I84:R84)</f>
        <v>31</v>
      </c>
      <c r="T84" s="6" t="s">
        <v>225</v>
      </c>
      <c r="U84" s="6">
        <v>15</v>
      </c>
    </row>
    <row r="85" spans="1:22" s="5" customFormat="1" ht="25.05" customHeight="1" x14ac:dyDescent="0.3">
      <c r="A85" s="6">
        <v>122</v>
      </c>
      <c r="B85" s="7" t="s">
        <v>67</v>
      </c>
      <c r="C85" s="7" t="s">
        <v>68</v>
      </c>
      <c r="D85" s="6">
        <v>303417</v>
      </c>
      <c r="E85" s="7" t="s">
        <v>12</v>
      </c>
      <c r="F85" s="7" t="s">
        <v>69</v>
      </c>
      <c r="G85" s="9"/>
      <c r="H85" s="7" t="s">
        <v>70</v>
      </c>
      <c r="I85" s="6">
        <v>0</v>
      </c>
      <c r="J85" s="6">
        <v>1</v>
      </c>
      <c r="K85" s="6">
        <v>12</v>
      </c>
      <c r="L85" s="6">
        <v>10</v>
      </c>
      <c r="M85" s="6">
        <v>2</v>
      </c>
      <c r="N85" s="6">
        <v>1</v>
      </c>
      <c r="O85" s="6">
        <v>0</v>
      </c>
      <c r="P85" s="6">
        <v>1</v>
      </c>
      <c r="Q85" s="6">
        <v>2</v>
      </c>
      <c r="R85" s="6">
        <v>3</v>
      </c>
      <c r="S85" s="6">
        <f>SUM(I85:R85)</f>
        <v>32</v>
      </c>
      <c r="T85" s="6" t="s">
        <v>226</v>
      </c>
      <c r="U85" s="6">
        <v>13</v>
      </c>
    </row>
    <row r="86" spans="1:22" s="5" customFormat="1" ht="25.05" customHeight="1" x14ac:dyDescent="0.3">
      <c r="A86" s="6">
        <v>485</v>
      </c>
      <c r="B86" s="7" t="s">
        <v>156</v>
      </c>
      <c r="C86" s="7" t="s">
        <v>125</v>
      </c>
      <c r="D86" s="6">
        <v>210586</v>
      </c>
      <c r="E86" s="7" t="s">
        <v>12</v>
      </c>
      <c r="F86" s="7" t="s">
        <v>69</v>
      </c>
      <c r="G86" s="9"/>
      <c r="H86" s="7" t="s">
        <v>157</v>
      </c>
      <c r="I86" s="6">
        <v>4</v>
      </c>
      <c r="J86" s="6">
        <v>12</v>
      </c>
      <c r="K86" s="6">
        <v>10</v>
      </c>
      <c r="L86" s="6">
        <v>12</v>
      </c>
      <c r="M86" s="6">
        <v>4</v>
      </c>
      <c r="N86" s="6">
        <v>11</v>
      </c>
      <c r="O86" s="6">
        <v>7</v>
      </c>
      <c r="P86" s="6">
        <v>10</v>
      </c>
      <c r="Q86" s="6">
        <v>11</v>
      </c>
      <c r="R86" s="6">
        <v>16</v>
      </c>
      <c r="S86" s="6">
        <f>SUM(I86:R86)</f>
        <v>97</v>
      </c>
      <c r="T86" s="6" t="s">
        <v>227</v>
      </c>
      <c r="U86" s="6">
        <v>11</v>
      </c>
    </row>
    <row r="87" spans="1:22" s="5" customFormat="1" ht="25.05" customHeight="1" x14ac:dyDescent="0.3">
      <c r="A87" s="6">
        <v>143</v>
      </c>
      <c r="B87" s="7" t="s">
        <v>73</v>
      </c>
      <c r="C87" s="7" t="s">
        <v>74</v>
      </c>
      <c r="D87" s="6">
        <v>310407</v>
      </c>
      <c r="E87" s="7" t="s">
        <v>12</v>
      </c>
      <c r="F87" s="7" t="s">
        <v>69</v>
      </c>
      <c r="G87" s="9"/>
      <c r="H87" s="7" t="s">
        <v>75</v>
      </c>
      <c r="I87" s="6" t="s">
        <v>219</v>
      </c>
      <c r="J87" s="6" t="s">
        <v>219</v>
      </c>
      <c r="K87" s="6" t="s">
        <v>219</v>
      </c>
      <c r="L87" s="6" t="s">
        <v>219</v>
      </c>
      <c r="M87" s="6" t="s">
        <v>219</v>
      </c>
      <c r="N87" s="6" t="s">
        <v>219</v>
      </c>
      <c r="O87" s="6" t="s">
        <v>219</v>
      </c>
      <c r="P87" s="6" t="s">
        <v>219</v>
      </c>
      <c r="Q87" s="6" t="s">
        <v>219</v>
      </c>
      <c r="R87" s="6" t="s">
        <v>219</v>
      </c>
      <c r="S87" s="6" t="s">
        <v>219</v>
      </c>
      <c r="T87" s="6" t="s">
        <v>219</v>
      </c>
      <c r="U87" s="6" t="s">
        <v>219</v>
      </c>
      <c r="V87" s="5" t="s">
        <v>216</v>
      </c>
    </row>
    <row r="88" spans="1:22" s="5" customFormat="1" ht="25.05" customHeight="1" x14ac:dyDescent="0.3">
      <c r="A88" s="6">
        <v>471</v>
      </c>
      <c r="B88" s="7" t="s">
        <v>151</v>
      </c>
      <c r="C88" s="7" t="s">
        <v>133</v>
      </c>
      <c r="D88" s="6">
        <v>307050</v>
      </c>
      <c r="E88" s="7" t="s">
        <v>12</v>
      </c>
      <c r="F88" s="7" t="s">
        <v>152</v>
      </c>
      <c r="G88" s="9"/>
      <c r="H88" s="7" t="s">
        <v>145</v>
      </c>
      <c r="I88" s="6" t="s">
        <v>218</v>
      </c>
      <c r="J88" s="6" t="s">
        <v>218</v>
      </c>
      <c r="K88" s="6" t="s">
        <v>218</v>
      </c>
      <c r="L88" s="6" t="s">
        <v>218</v>
      </c>
      <c r="M88" s="6" t="s">
        <v>218</v>
      </c>
      <c r="N88" s="6" t="s">
        <v>218</v>
      </c>
      <c r="O88" s="6" t="s">
        <v>218</v>
      </c>
      <c r="P88" s="6" t="s">
        <v>218</v>
      </c>
      <c r="Q88" s="6" t="s">
        <v>218</v>
      </c>
      <c r="R88" s="6" t="s">
        <v>218</v>
      </c>
      <c r="S88" s="6" t="s">
        <v>218</v>
      </c>
      <c r="T88" s="6" t="s">
        <v>218</v>
      </c>
      <c r="U88" s="6" t="s">
        <v>218</v>
      </c>
      <c r="V88" s="5" t="s">
        <v>216</v>
      </c>
    </row>
    <row r="89" spans="1:22" s="5" customFormat="1" ht="25.05" customHeight="1" x14ac:dyDescent="0.3">
      <c r="A89" s="6">
        <v>321</v>
      </c>
      <c r="B89" s="7" t="s">
        <v>115</v>
      </c>
      <c r="C89" s="7" t="s">
        <v>116</v>
      </c>
      <c r="D89" s="6">
        <v>303708</v>
      </c>
      <c r="E89" s="7" t="s">
        <v>12</v>
      </c>
      <c r="F89" s="7" t="s">
        <v>117</v>
      </c>
      <c r="G89" s="9"/>
      <c r="H89" s="7" t="s">
        <v>118</v>
      </c>
      <c r="I89" s="6" t="s">
        <v>218</v>
      </c>
      <c r="J89" s="6" t="s">
        <v>218</v>
      </c>
      <c r="K89" s="6" t="s">
        <v>218</v>
      </c>
      <c r="L89" s="6" t="s">
        <v>218</v>
      </c>
      <c r="M89" s="6" t="s">
        <v>218</v>
      </c>
      <c r="N89" s="6" t="s">
        <v>218</v>
      </c>
      <c r="O89" s="6" t="s">
        <v>218</v>
      </c>
      <c r="P89" s="6" t="s">
        <v>218</v>
      </c>
      <c r="Q89" s="6" t="s">
        <v>218</v>
      </c>
      <c r="R89" s="6" t="s">
        <v>218</v>
      </c>
      <c r="S89" s="6" t="s">
        <v>218</v>
      </c>
      <c r="T89" s="6" t="s">
        <v>218</v>
      </c>
      <c r="U89" s="6" t="s">
        <v>218</v>
      </c>
      <c r="V89" s="5" t="s">
        <v>216</v>
      </c>
    </row>
    <row r="90" spans="1:22" s="5" customFormat="1" ht="25.05" customHeight="1" x14ac:dyDescent="0.3">
      <c r="A90" s="12"/>
      <c r="D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</row>
  </sheetData>
  <sortState xmlns:xlrd2="http://schemas.microsoft.com/office/spreadsheetml/2017/richdata2" ref="A52:V74">
    <sortCondition ref="S52:S74"/>
  </sortState>
  <mergeCells count="5">
    <mergeCell ref="A1:H1"/>
    <mergeCell ref="A3:H3"/>
    <mergeCell ref="A5:H5"/>
    <mergeCell ref="A7:H7"/>
    <mergeCell ref="B9:C9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Mike Wiseman</cp:lastModifiedBy>
  <dcterms:created xsi:type="dcterms:W3CDTF">2025-05-04T15:18:34Z</dcterms:created>
  <dcterms:modified xsi:type="dcterms:W3CDTF">2025-05-05T08:05:53Z</dcterms:modified>
</cp:coreProperties>
</file>